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ootuki\Documents\1503卓球ベテラン会\"/>
    </mc:Choice>
  </mc:AlternateContent>
  <xr:revisionPtr revIDLastSave="0" documentId="13_ncr:1_{618340EF-F442-4DA8-8295-77D6B184795D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表紙 " sheetId="3" r:id="rId1"/>
    <sheet name="式次第" sheetId="4" r:id="rId2"/>
    <sheet name="名簿" sheetId="5" r:id="rId3"/>
    <sheet name="山口・福岡" sheetId="6" r:id="rId4"/>
    <sheet name="タイム" sheetId="9" r:id="rId5"/>
    <sheet name="受付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5" i="6" l="1"/>
  <c r="D175" i="6"/>
  <c r="C175" i="6"/>
  <c r="E234" i="6"/>
  <c r="E235" i="6"/>
  <c r="G38" i="10"/>
  <c r="E38" i="10"/>
  <c r="G37" i="10"/>
  <c r="E37" i="10"/>
  <c r="G36" i="10"/>
  <c r="E36" i="10"/>
  <c r="G35" i="10"/>
  <c r="E35" i="10"/>
  <c r="G28" i="10"/>
  <c r="E28" i="10"/>
  <c r="G27" i="10"/>
  <c r="E27" i="10"/>
  <c r="G18" i="10"/>
  <c r="E18" i="10"/>
  <c r="G17" i="10"/>
  <c r="E17" i="10"/>
  <c r="G16" i="10"/>
  <c r="E16" i="10"/>
  <c r="G6" i="10"/>
  <c r="E6" i="10"/>
  <c r="G5" i="10"/>
  <c r="E5" i="10"/>
  <c r="G4" i="10"/>
  <c r="E4" i="10"/>
  <c r="S29" i="10"/>
  <c r="Q29" i="10"/>
  <c r="S17" i="10"/>
  <c r="Q17" i="10"/>
  <c r="S16" i="10"/>
  <c r="Q16" i="10"/>
  <c r="S6" i="10"/>
  <c r="Q6" i="10"/>
  <c r="S5" i="10"/>
  <c r="Q5" i="10"/>
  <c r="S28" i="10"/>
  <c r="Q28" i="10"/>
  <c r="S27" i="10"/>
  <c r="Q27" i="10"/>
  <c r="V45" i="10"/>
  <c r="U45" i="10"/>
  <c r="R45" i="10"/>
  <c r="S45" i="10" s="1"/>
  <c r="P45" i="10"/>
  <c r="Q45" i="10" s="1"/>
  <c r="K45" i="10"/>
  <c r="I45" i="10"/>
  <c r="F45" i="10"/>
  <c r="G45" i="10" s="1"/>
  <c r="D45" i="10"/>
  <c r="E45" i="10" s="1"/>
  <c r="S40" i="10"/>
  <c r="Q40" i="10"/>
  <c r="S39" i="10"/>
  <c r="Q39" i="10"/>
  <c r="S38" i="10"/>
  <c r="Q38" i="10"/>
  <c r="S37" i="10"/>
  <c r="Q37" i="10"/>
  <c r="S36" i="10"/>
  <c r="Q36" i="10"/>
  <c r="S35" i="10"/>
  <c r="Q35" i="10"/>
  <c r="S34" i="10"/>
  <c r="Q34" i="10"/>
  <c r="G34" i="10"/>
  <c r="E34" i="10"/>
  <c r="V33" i="10"/>
  <c r="U33" i="10"/>
  <c r="R33" i="10"/>
  <c r="S33" i="10" s="1"/>
  <c r="P33" i="10"/>
  <c r="Q33" i="10" s="1"/>
  <c r="K33" i="10"/>
  <c r="I33" i="10"/>
  <c r="F33" i="10"/>
  <c r="G33" i="10" s="1"/>
  <c r="D33" i="10"/>
  <c r="E33" i="10" s="1"/>
  <c r="V26" i="10"/>
  <c r="U26" i="10"/>
  <c r="R26" i="10"/>
  <c r="S26" i="10" s="1"/>
  <c r="P26" i="10"/>
  <c r="Q26" i="10" s="1"/>
  <c r="K26" i="10"/>
  <c r="I26" i="10"/>
  <c r="F26" i="10"/>
  <c r="G26" i="10" s="1"/>
  <c r="D26" i="10"/>
  <c r="E26" i="10" s="1"/>
  <c r="V15" i="10"/>
  <c r="V46" i="10" s="1"/>
  <c r="U15" i="10"/>
  <c r="U46" i="10" s="1"/>
  <c r="R15" i="10"/>
  <c r="P15" i="10"/>
  <c r="K15" i="10"/>
  <c r="K46" i="10" s="1"/>
  <c r="I15" i="10"/>
  <c r="I46" i="10" s="1"/>
  <c r="F15" i="10"/>
  <c r="D15" i="10"/>
  <c r="S4" i="10"/>
  <c r="Q4" i="10"/>
  <c r="S3" i="10"/>
  <c r="Q3" i="10"/>
  <c r="G3" i="10"/>
  <c r="E3" i="10"/>
  <c r="E330" i="6"/>
  <c r="D330" i="6"/>
  <c r="C330" i="6"/>
  <c r="F319" i="6"/>
  <c r="E319" i="6"/>
  <c r="D319" i="6"/>
  <c r="C319" i="6"/>
  <c r="E306" i="6"/>
  <c r="D306" i="6"/>
  <c r="C306" i="6"/>
  <c r="E281" i="6"/>
  <c r="D281" i="6"/>
  <c r="C281" i="6"/>
  <c r="E278" i="6"/>
  <c r="D275" i="6"/>
  <c r="D279" i="6" s="1"/>
  <c r="C275" i="6"/>
  <c r="C279" i="6" s="1"/>
  <c r="B275" i="6"/>
  <c r="B279" i="6" s="1"/>
  <c r="D274" i="6"/>
  <c r="D278" i="6" s="1"/>
  <c r="C274" i="6"/>
  <c r="C278" i="6" s="1"/>
  <c r="B274" i="6"/>
  <c r="B278" i="6" s="1"/>
  <c r="E273" i="6"/>
  <c r="E277" i="6" s="1"/>
  <c r="D273" i="6"/>
  <c r="D277" i="6" s="1"/>
  <c r="C273" i="6"/>
  <c r="C277" i="6" s="1"/>
  <c r="B273" i="6"/>
  <c r="B277" i="6" s="1"/>
  <c r="E272" i="6"/>
  <c r="E276" i="6" s="1"/>
  <c r="D272" i="6"/>
  <c r="D276" i="6" s="1"/>
  <c r="C272" i="6"/>
  <c r="C276" i="6" s="1"/>
  <c r="B272" i="6"/>
  <c r="B276" i="6" s="1"/>
  <c r="E263" i="6"/>
  <c r="D263" i="6"/>
  <c r="C263" i="6"/>
  <c r="F253" i="6"/>
  <c r="E253" i="6"/>
  <c r="D253" i="6"/>
  <c r="C253" i="6"/>
  <c r="E237" i="6"/>
  <c r="E241" i="6" s="1"/>
  <c r="D237" i="6"/>
  <c r="D241" i="6" s="1"/>
  <c r="C237" i="6"/>
  <c r="C241" i="6" s="1"/>
  <c r="B237" i="6"/>
  <c r="B241" i="6" s="1"/>
  <c r="E236" i="6"/>
  <c r="E240" i="6" s="1"/>
  <c r="D236" i="6"/>
  <c r="D240" i="6" s="1"/>
  <c r="C236" i="6"/>
  <c r="C240" i="6" s="1"/>
  <c r="B236" i="6"/>
  <c r="B240" i="6" s="1"/>
  <c r="E239" i="6"/>
  <c r="D235" i="6"/>
  <c r="D239" i="6" s="1"/>
  <c r="C235" i="6"/>
  <c r="C239" i="6" s="1"/>
  <c r="B235" i="6"/>
  <c r="B239" i="6" s="1"/>
  <c r="E238" i="6"/>
  <c r="D234" i="6"/>
  <c r="D238" i="6" s="1"/>
  <c r="C234" i="6"/>
  <c r="C238" i="6" s="1"/>
  <c r="B234" i="6"/>
  <c r="B238" i="6" s="1"/>
  <c r="F223" i="6"/>
  <c r="E223" i="6"/>
  <c r="D223" i="6"/>
  <c r="C223" i="6"/>
  <c r="F213" i="6"/>
  <c r="E213" i="6"/>
  <c r="D213" i="6"/>
  <c r="C213" i="6"/>
  <c r="F193" i="6"/>
  <c r="E193" i="6"/>
  <c r="D193" i="6"/>
  <c r="C193" i="6"/>
  <c r="E184" i="6"/>
  <c r="D184" i="6"/>
  <c r="C184" i="6"/>
  <c r="E24" i="6"/>
  <c r="D24" i="6"/>
  <c r="C24" i="6"/>
  <c r="G155" i="6"/>
  <c r="F155" i="6"/>
  <c r="E155" i="6"/>
  <c r="D155" i="6"/>
  <c r="C155" i="6"/>
  <c r="G139" i="6"/>
  <c r="F139" i="6"/>
  <c r="E139" i="6"/>
  <c r="D139" i="6"/>
  <c r="C139" i="6"/>
  <c r="F111" i="6"/>
  <c r="E111" i="6"/>
  <c r="D111" i="6"/>
  <c r="C111" i="6"/>
  <c r="F99" i="6"/>
  <c r="E99" i="6"/>
  <c r="D99" i="6"/>
  <c r="C99" i="6"/>
  <c r="E89" i="6"/>
  <c r="D89" i="6"/>
  <c r="C89" i="6"/>
  <c r="E79" i="6"/>
  <c r="D79" i="6"/>
  <c r="C79" i="6"/>
  <c r="E59" i="6"/>
  <c r="D59" i="6"/>
  <c r="C59" i="6"/>
  <c r="H38" i="10" l="1"/>
  <c r="H35" i="10"/>
  <c r="H36" i="10"/>
  <c r="H37" i="10"/>
  <c r="H27" i="10"/>
  <c r="H28" i="10"/>
  <c r="H16" i="10"/>
  <c r="H17" i="10"/>
  <c r="H18" i="10"/>
  <c r="H5" i="10"/>
  <c r="H6" i="10"/>
  <c r="H4" i="10"/>
  <c r="T29" i="10"/>
  <c r="T17" i="10"/>
  <c r="T16" i="10"/>
  <c r="T5" i="10"/>
  <c r="T6" i="10"/>
  <c r="T27" i="10"/>
  <c r="T28" i="10"/>
  <c r="H3" i="10"/>
  <c r="T3" i="10"/>
  <c r="T4" i="10"/>
  <c r="D46" i="10"/>
  <c r="E46" i="10" s="1"/>
  <c r="E15" i="10"/>
  <c r="F46" i="10"/>
  <c r="G46" i="10" s="1"/>
  <c r="G15" i="10"/>
  <c r="P46" i="10"/>
  <c r="Q46" i="10" s="1"/>
  <c r="Q15" i="10"/>
  <c r="R46" i="10"/>
  <c r="S46" i="10" s="1"/>
  <c r="S15" i="10"/>
  <c r="H34" i="10"/>
  <c r="T34" i="10"/>
  <c r="T35" i="10"/>
  <c r="T36" i="10"/>
  <c r="T37" i="10"/>
  <c r="T38" i="10"/>
  <c r="T39" i="10"/>
  <c r="T40" i="10"/>
  <c r="E34" i="6"/>
  <c r="D34" i="6"/>
  <c r="C34" i="6"/>
  <c r="T45" i="10" l="1"/>
  <c r="H45" i="10"/>
  <c r="T33" i="10"/>
  <c r="H33" i="10"/>
  <c r="T26" i="10"/>
  <c r="H26" i="10"/>
  <c r="T15" i="10"/>
  <c r="T46" i="10" s="1"/>
  <c r="H15" i="10"/>
  <c r="H46" i="10" s="1"/>
  <c r="E69" i="6" l="1"/>
  <c r="D69" i="6"/>
  <c r="C69" i="6"/>
</calcChain>
</file>

<file path=xl/sharedStrings.xml><?xml version="1.0" encoding="utf-8"?>
<sst xmlns="http://schemas.openxmlformats.org/spreadsheetml/2006/main" count="1107" uniqueCount="575">
  <si>
    <t>得点</t>
    <rPh sb="0" eb="2">
      <t>トクテン</t>
    </rPh>
    <phoneticPr fontId="9"/>
  </si>
  <si>
    <t>順位</t>
    <rPh sb="0" eb="2">
      <t>ジュンイ</t>
    </rPh>
    <phoneticPr fontId="9"/>
  </si>
  <si>
    <r>
      <t xml:space="preserve">　審判順：　1　   　2　　　  4　   　5　     3       2       5       1       4  　    3    </t>
    </r>
    <r>
      <rPr>
        <sz val="10"/>
        <color theme="1"/>
        <rFont val="HGP明朝E"/>
        <family val="1"/>
        <charset val="128"/>
      </rPr>
      <t xml:space="preserve"> </t>
    </r>
    <rPh sb="1" eb="3">
      <t>シンパン</t>
    </rPh>
    <rPh sb="3" eb="4">
      <t>ジュン</t>
    </rPh>
    <phoneticPr fontId="4"/>
  </si>
  <si>
    <t>A1位</t>
    <rPh sb="2" eb="3">
      <t>イ</t>
    </rPh>
    <phoneticPr fontId="12"/>
  </si>
  <si>
    <t>A2位</t>
    <rPh sb="2" eb="3">
      <t>イ</t>
    </rPh>
    <phoneticPr fontId="12"/>
  </si>
  <si>
    <t>B1位</t>
    <rPh sb="2" eb="3">
      <t>イ</t>
    </rPh>
    <phoneticPr fontId="12"/>
  </si>
  <si>
    <t>たんぽぽ</t>
    <phoneticPr fontId="4"/>
  </si>
  <si>
    <t>　　　　　　　　　　　　　　　</t>
    <phoneticPr fontId="4"/>
  </si>
  <si>
    <t>安積総合学習センター体育館℡（024）945-6466</t>
    <rPh sb="0" eb="1">
      <t>アン</t>
    </rPh>
    <phoneticPr fontId="4"/>
  </si>
  <si>
    <t xml:space="preserve"> 開　会　式</t>
    <phoneticPr fontId="4"/>
  </si>
  <si>
    <t>大　会　役　員</t>
    <rPh sb="0" eb="1">
      <t>ダイ</t>
    </rPh>
    <rPh sb="2" eb="3">
      <t>カイ</t>
    </rPh>
    <rPh sb="4" eb="5">
      <t>ヤク</t>
    </rPh>
    <rPh sb="6" eb="7">
      <t>イン</t>
    </rPh>
    <phoneticPr fontId="4"/>
  </si>
  <si>
    <t>会　　　　長　　　　　 　　   　　</t>
    <rPh sb="0" eb="1">
      <t>カイ</t>
    </rPh>
    <rPh sb="5" eb="6">
      <t>チョウ</t>
    </rPh>
    <phoneticPr fontId="4"/>
  </si>
  <si>
    <t>大　会　委員長　　 　　　</t>
    <rPh sb="0" eb="1">
      <t>ダイ</t>
    </rPh>
    <rPh sb="2" eb="3">
      <t>カイ</t>
    </rPh>
    <rPh sb="4" eb="5">
      <t>イ</t>
    </rPh>
    <rPh sb="5" eb="6">
      <t>イン</t>
    </rPh>
    <rPh sb="6" eb="7">
      <t>チョウ</t>
    </rPh>
    <phoneticPr fontId="4"/>
  </si>
  <si>
    <t>大　会　委　員　　　　 　　 　</t>
    <rPh sb="0" eb="1">
      <t>ダイ</t>
    </rPh>
    <rPh sb="2" eb="3">
      <t>カイ</t>
    </rPh>
    <rPh sb="4" eb="5">
      <t>イ</t>
    </rPh>
    <rPh sb="6" eb="7">
      <t>イン</t>
    </rPh>
    <phoneticPr fontId="4"/>
  </si>
  <si>
    <t>菅野淳一  （県南支部理事長） 　向井隆一（県中支部理事長）</t>
    <rPh sb="0" eb="2">
      <t>カンノ</t>
    </rPh>
    <rPh sb="2" eb="4">
      <t>ジュンイチ</t>
    </rPh>
    <rPh sb="7" eb="9">
      <t>ケンナン</t>
    </rPh>
    <rPh sb="9" eb="11">
      <t>シブ</t>
    </rPh>
    <rPh sb="11" eb="14">
      <t>リジチョウ</t>
    </rPh>
    <rPh sb="24" eb="26">
      <t>シブ</t>
    </rPh>
    <phoneticPr fontId="4"/>
  </si>
  <si>
    <t>甚野道雄  （県北支部理事長） 　原　　晃（相双支部理事長）　 　</t>
    <rPh sb="0" eb="2">
      <t>ジンノ</t>
    </rPh>
    <rPh sb="2" eb="4">
      <t>ミチオ</t>
    </rPh>
    <rPh sb="7" eb="9">
      <t>ケンホク</t>
    </rPh>
    <rPh sb="9" eb="11">
      <t>シブ</t>
    </rPh>
    <rPh sb="11" eb="13">
      <t>リジ</t>
    </rPh>
    <rPh sb="17" eb="18">
      <t>ハラ</t>
    </rPh>
    <rPh sb="20" eb="21">
      <t>アキラ</t>
    </rPh>
    <rPh sb="22" eb="24">
      <t>ソウソウ</t>
    </rPh>
    <rPh sb="24" eb="26">
      <t>シブ</t>
    </rPh>
    <rPh sb="26" eb="29">
      <t>リジチョウ</t>
    </rPh>
    <phoneticPr fontId="4"/>
  </si>
  <si>
    <t>五十嵐修二（会津支部理事長）　 鈴木栄喜（いわき支部理事長）</t>
    <rPh sb="6" eb="8">
      <t>アイヅ</t>
    </rPh>
    <rPh sb="8" eb="10">
      <t>シブ</t>
    </rPh>
    <rPh sb="10" eb="12">
      <t>リジ</t>
    </rPh>
    <rPh sb="16" eb="18">
      <t>スズキ</t>
    </rPh>
    <rPh sb="18" eb="20">
      <t>エイキ</t>
    </rPh>
    <rPh sb="24" eb="26">
      <t>シブ</t>
    </rPh>
    <rPh sb="26" eb="28">
      <t>リジ</t>
    </rPh>
    <phoneticPr fontId="4"/>
  </si>
  <si>
    <t>競　技　役　員</t>
    <rPh sb="0" eb="1">
      <t>セリ</t>
    </rPh>
    <rPh sb="2" eb="3">
      <t>ワザ</t>
    </rPh>
    <rPh sb="4" eb="5">
      <t>ヤク</t>
    </rPh>
    <rPh sb="6" eb="7">
      <t>イン</t>
    </rPh>
    <phoneticPr fontId="4"/>
  </si>
  <si>
    <t>競技委員長</t>
    <rPh sb="0" eb="2">
      <t>キョウギ</t>
    </rPh>
    <rPh sb="2" eb="5">
      <t>イインチョウ</t>
    </rPh>
    <phoneticPr fontId="4"/>
  </si>
  <si>
    <t>競技副委員長</t>
    <rPh sb="0" eb="2">
      <t>キョウギ</t>
    </rPh>
    <rPh sb="2" eb="3">
      <t>フク</t>
    </rPh>
    <rPh sb="3" eb="6">
      <t>イインチョウ</t>
    </rPh>
    <phoneticPr fontId="4"/>
  </si>
  <si>
    <t>大　槻　力　也　　　  　（福島県ラージボール卓球協会事務局長）</t>
    <rPh sb="0" eb="1">
      <t>ダイ</t>
    </rPh>
    <rPh sb="2" eb="3">
      <t>ツキ</t>
    </rPh>
    <rPh sb="4" eb="5">
      <t>チカラ</t>
    </rPh>
    <rPh sb="6" eb="7">
      <t>ナリ</t>
    </rPh>
    <rPh sb="27" eb="30">
      <t>ジムキョク</t>
    </rPh>
    <phoneticPr fontId="4"/>
  </si>
  <si>
    <t>審判長</t>
    <rPh sb="0" eb="3">
      <t>シンパンチョウ</t>
    </rPh>
    <phoneticPr fontId="4"/>
  </si>
  <si>
    <t>総務</t>
    <rPh sb="0" eb="2">
      <t>ソウム</t>
    </rPh>
    <phoneticPr fontId="4"/>
  </si>
  <si>
    <t>競技委員</t>
    <rPh sb="0" eb="2">
      <t>キョウギ</t>
    </rPh>
    <rPh sb="2" eb="4">
      <t>イイン</t>
    </rPh>
    <phoneticPr fontId="4"/>
  </si>
  <si>
    <t xml:space="preserve">    ＜ 競技上の注意並びに進行事項＞</t>
    <rPh sb="6" eb="8">
      <t>キョウギ</t>
    </rPh>
    <rPh sb="8" eb="9">
      <t>ウエ</t>
    </rPh>
    <rPh sb="10" eb="12">
      <t>チュウイ</t>
    </rPh>
    <rPh sb="12" eb="13">
      <t>ナラ</t>
    </rPh>
    <rPh sb="15" eb="17">
      <t>シンコウ</t>
    </rPh>
    <rPh sb="17" eb="19">
      <t>ジコウ</t>
    </rPh>
    <phoneticPr fontId="4"/>
  </si>
  <si>
    <t>１．本大会は現行の「ラージボール卓球ルール」競技大会ルールを適用する。</t>
    <rPh sb="2" eb="5">
      <t>ホンタイカイ</t>
    </rPh>
    <rPh sb="6" eb="8">
      <t>ゲンコウ</t>
    </rPh>
    <rPh sb="16" eb="18">
      <t>タッキュウ</t>
    </rPh>
    <rPh sb="22" eb="24">
      <t>キョウギタ</t>
    </rPh>
    <rPh sb="24" eb="32">
      <t>イカイルールヲテキヨウ</t>
    </rPh>
    <phoneticPr fontId="4"/>
  </si>
  <si>
    <t>３．ゼッケンは必ず着用すること。</t>
    <rPh sb="7" eb="8">
      <t>カナラ</t>
    </rPh>
    <rPh sb="9" eb="11">
      <t>チャクヨウ</t>
    </rPh>
    <phoneticPr fontId="4"/>
  </si>
  <si>
    <t>４. 順位について</t>
    <rPh sb="3" eb="5">
      <t>ジュンイ</t>
    </rPh>
    <phoneticPr fontId="4"/>
  </si>
  <si>
    <t>試合得点（勝2点、負1点、棄権0点）で行い得点の多い方が上位</t>
    <rPh sb="0" eb="2">
      <t>シアイ</t>
    </rPh>
    <rPh sb="2" eb="4">
      <t>トクテン</t>
    </rPh>
    <rPh sb="5" eb="6">
      <t>カチ</t>
    </rPh>
    <rPh sb="7" eb="8">
      <t>テン</t>
    </rPh>
    <rPh sb="9" eb="10">
      <t>マケ</t>
    </rPh>
    <rPh sb="11" eb="12">
      <t>テン</t>
    </rPh>
    <rPh sb="13" eb="15">
      <t>キケン</t>
    </rPh>
    <rPh sb="16" eb="17">
      <t>テン</t>
    </rPh>
    <rPh sb="19" eb="20">
      <t>オコナ</t>
    </rPh>
    <rPh sb="21" eb="23">
      <t>トクテン</t>
    </rPh>
    <rPh sb="24" eb="25">
      <t>オオ</t>
    </rPh>
    <rPh sb="26" eb="27">
      <t>ホウ</t>
    </rPh>
    <rPh sb="28" eb="30">
      <t>ジョウイ</t>
    </rPh>
    <phoneticPr fontId="4"/>
  </si>
  <si>
    <t>　　　　</t>
    <phoneticPr fontId="4"/>
  </si>
  <si>
    <t>試合得点が同じ場合</t>
    <rPh sb="0" eb="2">
      <t>シアイ</t>
    </rPh>
    <rPh sb="2" eb="4">
      <t>トクテン</t>
    </rPh>
    <rPh sb="5" eb="6">
      <t>オナ</t>
    </rPh>
    <rPh sb="7" eb="9">
      <t>バアイ</t>
    </rPh>
    <phoneticPr fontId="4"/>
  </si>
  <si>
    <t>２者間の場合は勝者が上位　　３者間の場合は3者間の試合で</t>
    <phoneticPr fontId="4"/>
  </si>
  <si>
    <r>
      <t>比較、勝／負マッチ率を計算しさらに同率の時は勝/負ゲーム率、</t>
    </r>
    <r>
      <rPr>
        <b/>
        <sz val="10"/>
        <color theme="1"/>
        <rFont val="ＭＳ 明朝"/>
        <family val="1"/>
        <charset val="128"/>
      </rPr>
      <t>ポイント差</t>
    </r>
    <r>
      <rPr>
        <sz val="10"/>
        <color theme="1"/>
        <rFont val="ＭＳ 明朝"/>
        <family val="1"/>
        <charset val="128"/>
      </rPr>
      <t>をを計算する</t>
    </r>
    <rPh sb="34" eb="35">
      <t>サ</t>
    </rPh>
    <phoneticPr fontId="4"/>
  </si>
  <si>
    <t>５．審判について</t>
    <rPh sb="2" eb="4">
      <t>シンパン</t>
    </rPh>
    <phoneticPr fontId="4"/>
  </si>
  <si>
    <t>　　</t>
    <phoneticPr fontId="4"/>
  </si>
  <si>
    <t>決勝トーナメントは1回戦につきましては指名させていただき、次からは敗者審判になります。</t>
    <rPh sb="0" eb="2">
      <t>ケッショウ</t>
    </rPh>
    <rPh sb="10" eb="12">
      <t>カイセン</t>
    </rPh>
    <rPh sb="19" eb="21">
      <t>シメイ</t>
    </rPh>
    <phoneticPr fontId="4"/>
  </si>
  <si>
    <t>６. 試合進行について</t>
    <phoneticPr fontId="4"/>
  </si>
  <si>
    <t>最初にダブルス行い、終了したところからシングルスを開始する。</t>
    <rPh sb="0" eb="2">
      <t>サイショ</t>
    </rPh>
    <rPh sb="7" eb="8">
      <t>オコナ</t>
    </rPh>
    <rPh sb="10" eb="12">
      <t>シュウリョウ</t>
    </rPh>
    <rPh sb="25" eb="27">
      <t>カイシ</t>
    </rPh>
    <phoneticPr fontId="4"/>
  </si>
  <si>
    <t>予選リーグ戦の進行責任者は1番のチームにお願いし、始めに本部席でリーグ表を受取る。</t>
    <rPh sb="0" eb="2">
      <t>ヨセン</t>
    </rPh>
    <rPh sb="5" eb="6">
      <t>セン</t>
    </rPh>
    <rPh sb="7" eb="9">
      <t>シンコウ</t>
    </rPh>
    <rPh sb="9" eb="12">
      <t>セキニンシャ</t>
    </rPh>
    <rPh sb="14" eb="15">
      <t>バン</t>
    </rPh>
    <rPh sb="21" eb="22">
      <t>ネガ</t>
    </rPh>
    <rPh sb="25" eb="26">
      <t>ハジ</t>
    </rPh>
    <rPh sb="28" eb="30">
      <t>ホンブ</t>
    </rPh>
    <rPh sb="30" eb="31">
      <t>セキ</t>
    </rPh>
    <rPh sb="35" eb="36">
      <t>ヒョウ</t>
    </rPh>
    <rPh sb="37" eb="39">
      <t>ウケト</t>
    </rPh>
    <phoneticPr fontId="4"/>
  </si>
  <si>
    <r>
      <t>進行責任者は予選リーグ終了後直ちに</t>
    </r>
    <r>
      <rPr>
        <b/>
        <sz val="10"/>
        <color theme="1"/>
        <rFont val="ＭＳ 明朝"/>
        <family val="1"/>
        <charset val="128"/>
      </rPr>
      <t>順位確認、掲示板記入</t>
    </r>
    <r>
      <rPr>
        <sz val="10"/>
        <color theme="1"/>
        <rFont val="ＭＳ 明朝"/>
        <family val="1"/>
        <charset val="128"/>
      </rPr>
      <t>のうえリーグ表を本部に提出ください。</t>
    </r>
    <rPh sb="0" eb="2">
      <t>シンコウ</t>
    </rPh>
    <rPh sb="2" eb="5">
      <t>セキニンシャ</t>
    </rPh>
    <rPh sb="6" eb="8">
      <t>ヨセン</t>
    </rPh>
    <rPh sb="11" eb="14">
      <t>シュウリョウゴ</t>
    </rPh>
    <rPh sb="14" eb="15">
      <t>タダ</t>
    </rPh>
    <rPh sb="17" eb="19">
      <t>ジュンイ</t>
    </rPh>
    <rPh sb="19" eb="21">
      <t>カクニン</t>
    </rPh>
    <rPh sb="22" eb="25">
      <t>ケイジバン</t>
    </rPh>
    <rPh sb="25" eb="27">
      <t>キニュウ</t>
    </rPh>
    <rPh sb="33" eb="34">
      <t>ヒョウ</t>
    </rPh>
    <rPh sb="35" eb="37">
      <t>ホンブ</t>
    </rPh>
    <rPh sb="38" eb="40">
      <t>テイシュツ</t>
    </rPh>
    <phoneticPr fontId="4"/>
  </si>
  <si>
    <t>トーナメント戦の進行責任者は事務局にて指名させていただきます。</t>
    <rPh sb="6" eb="7">
      <t>セン</t>
    </rPh>
    <rPh sb="8" eb="10">
      <t>シンコウ</t>
    </rPh>
    <rPh sb="10" eb="13">
      <t>セキニンシャ</t>
    </rPh>
    <rPh sb="14" eb="16">
      <t>ジム</t>
    </rPh>
    <rPh sb="16" eb="17">
      <t>キョク</t>
    </rPh>
    <rPh sb="19" eb="21">
      <t>シメイ</t>
    </rPh>
    <phoneticPr fontId="4"/>
  </si>
  <si>
    <t>トーナメント戦の勝者は掲示板と記録表記入をお願いします。</t>
    <rPh sb="8" eb="10">
      <t>ショウシャ</t>
    </rPh>
    <rPh sb="11" eb="14">
      <t>ケイジバン</t>
    </rPh>
    <rPh sb="15" eb="17">
      <t>キロク</t>
    </rPh>
    <rPh sb="17" eb="18">
      <t>ヒョウ</t>
    </rPh>
    <rPh sb="18" eb="20">
      <t>キニュウ</t>
    </rPh>
    <rPh sb="22" eb="23">
      <t>ネガ</t>
    </rPh>
    <phoneticPr fontId="4"/>
  </si>
  <si>
    <t>７．表彰について</t>
    <rPh sb="2" eb="4">
      <t>ヒョウショウ</t>
    </rPh>
    <phoneticPr fontId="4"/>
  </si>
  <si>
    <t>　＜会場使用上の注意＞</t>
    <rPh sb="2" eb="4">
      <t>カイジョウ</t>
    </rPh>
    <rPh sb="4" eb="6">
      <t>シヨウ</t>
    </rPh>
    <rPh sb="6" eb="7">
      <t>ジョウ</t>
    </rPh>
    <rPh sb="8" eb="10">
      <t>チュウイ</t>
    </rPh>
    <phoneticPr fontId="4"/>
  </si>
  <si>
    <t>１．喫煙は決められた場所ですること。</t>
    <rPh sb="2" eb="4">
      <t>キツエン</t>
    </rPh>
    <rPh sb="5" eb="6">
      <t>キ</t>
    </rPh>
    <rPh sb="10" eb="12">
      <t>バショ</t>
    </rPh>
    <phoneticPr fontId="4"/>
  </si>
  <si>
    <r>
      <t>２．食事後の</t>
    </r>
    <r>
      <rPr>
        <b/>
        <sz val="10"/>
        <color theme="1"/>
        <rFont val="ＭＳ 明朝"/>
        <family val="1"/>
        <charset val="128"/>
      </rPr>
      <t>ゴミ</t>
    </r>
    <r>
      <rPr>
        <sz val="10"/>
        <color theme="1"/>
        <rFont val="ＭＳ 明朝"/>
        <family val="1"/>
        <charset val="128"/>
      </rPr>
      <t>等は各自で持ち帰るようにお願いします。</t>
    </r>
    <rPh sb="2" eb="4">
      <t>ショクジ</t>
    </rPh>
    <rPh sb="4" eb="5">
      <t>ゴ</t>
    </rPh>
    <rPh sb="8" eb="9">
      <t>トウ</t>
    </rPh>
    <rPh sb="10" eb="12">
      <t>カクジ</t>
    </rPh>
    <rPh sb="13" eb="14">
      <t>モ</t>
    </rPh>
    <rPh sb="15" eb="16">
      <t>カエ</t>
    </rPh>
    <rPh sb="21" eb="22">
      <t>ネガ</t>
    </rPh>
    <phoneticPr fontId="4"/>
  </si>
  <si>
    <t>３．貴重品は各自で管理してください。</t>
    <rPh sb="2" eb="5">
      <t>キチョウヒン</t>
    </rPh>
    <rPh sb="6" eb="8">
      <t>カクジ</t>
    </rPh>
    <rPh sb="9" eb="11">
      <t>カンリ</t>
    </rPh>
    <phoneticPr fontId="4"/>
  </si>
  <si>
    <t xml:space="preserve">                          </t>
    <phoneticPr fontId="4"/>
  </si>
  <si>
    <t>　①　混合Ｄ一般の部</t>
    <phoneticPr fontId="4"/>
  </si>
  <si>
    <t>　　　　　　　⑤  混合Ｄ１３０歳以上の部</t>
    <rPh sb="10" eb="12">
      <t>コンゴウ</t>
    </rPh>
    <rPh sb="20" eb="21">
      <t>ブ</t>
    </rPh>
    <phoneticPr fontId="4"/>
  </si>
  <si>
    <t>①男子一般</t>
    <rPh sb="1" eb="3">
      <t>ダンシ</t>
    </rPh>
    <rPh sb="3" eb="5">
      <t>イッパン</t>
    </rPh>
    <phoneticPr fontId="4"/>
  </si>
  <si>
    <t>⑩　女子一般</t>
    <rPh sb="2" eb="4">
      <t>ジョシ</t>
    </rPh>
    <rPh sb="4" eb="6">
      <t>イッパン</t>
    </rPh>
    <phoneticPr fontId="4"/>
  </si>
  <si>
    <t>3名全国枠1名</t>
    <rPh sb="1" eb="2">
      <t>メイ</t>
    </rPh>
    <rPh sb="2" eb="5">
      <t>ゼンコクワク</t>
    </rPh>
    <rPh sb="6" eb="7">
      <t>メイ</t>
    </rPh>
    <phoneticPr fontId="4"/>
  </si>
  <si>
    <t xml:space="preserve">  ⑮女子Ｓ 70歳                                                             </t>
    <rPh sb="3" eb="5">
      <t>ジョシ</t>
    </rPh>
    <rPh sb="9" eb="10">
      <t>サイ</t>
    </rPh>
    <phoneticPr fontId="4"/>
  </si>
  <si>
    <t>全国枠1</t>
    <rPh sb="0" eb="3">
      <t>ゼンコクワク</t>
    </rPh>
    <phoneticPr fontId="4"/>
  </si>
  <si>
    <t xml:space="preserve">  選手名</t>
    <phoneticPr fontId="4"/>
  </si>
  <si>
    <t xml:space="preserve">  クラブ名</t>
  </si>
  <si>
    <t xml:space="preserve">  選手名</t>
    <phoneticPr fontId="4"/>
  </si>
  <si>
    <t xml:space="preserve"> 選手名</t>
    <phoneticPr fontId="4"/>
  </si>
  <si>
    <t xml:space="preserve"> 地区</t>
  </si>
  <si>
    <t xml:space="preserve">  ペア選手名</t>
  </si>
  <si>
    <t>竹馬クラブ</t>
    <rPh sb="0" eb="2">
      <t>タケウマ</t>
    </rPh>
    <phoneticPr fontId="4"/>
  </si>
  <si>
    <t>野矢三男</t>
    <rPh sb="0" eb="4">
      <t>ノヤミツオ</t>
    </rPh>
    <phoneticPr fontId="4"/>
  </si>
  <si>
    <t>梅桜ラージ</t>
    <rPh sb="0" eb="2">
      <t>バイオウ</t>
    </rPh>
    <phoneticPr fontId="4"/>
  </si>
  <si>
    <t>GBいわき</t>
    <phoneticPr fontId="4"/>
  </si>
  <si>
    <t>会津</t>
    <rPh sb="0" eb="2">
      <t>アイヅ</t>
    </rPh>
    <phoneticPr fontId="4"/>
  </si>
  <si>
    <t>県北</t>
    <rPh sb="0" eb="2">
      <t>ケンポク</t>
    </rPh>
    <phoneticPr fontId="4"/>
  </si>
  <si>
    <t>福島ラージ・すみれ</t>
    <rPh sb="0" eb="2">
      <t>フクシマ</t>
    </rPh>
    <phoneticPr fontId="4"/>
  </si>
  <si>
    <t>松坂秀一</t>
    <rPh sb="0" eb="4">
      <t>マツザカシュウイチ</t>
    </rPh>
    <phoneticPr fontId="4"/>
  </si>
  <si>
    <t>ドレミクラブ</t>
    <phoneticPr fontId="4"/>
  </si>
  <si>
    <t>いわき</t>
    <phoneticPr fontId="4"/>
  </si>
  <si>
    <t>TeamSANKYO</t>
  </si>
  <si>
    <t>新妻真衣</t>
    <rPh sb="0" eb="4">
      <t>ニイツママイ</t>
    </rPh>
    <phoneticPr fontId="4"/>
  </si>
  <si>
    <t>いわき卓球</t>
    <rPh sb="3" eb="5">
      <t>タッキュウ</t>
    </rPh>
    <phoneticPr fontId="4"/>
  </si>
  <si>
    <t>会津クラブ</t>
    <rPh sb="0" eb="2">
      <t>アイヅ</t>
    </rPh>
    <phoneticPr fontId="4"/>
  </si>
  <si>
    <t>⑪  女子Ｓ40歳</t>
    <phoneticPr fontId="4"/>
  </si>
  <si>
    <t>　　　　　　　②  混合Ｄ８0歳以上の部</t>
    <rPh sb="10" eb="12">
      <t>コンゴウ</t>
    </rPh>
    <rPh sb="19" eb="20">
      <t>ブ</t>
    </rPh>
    <phoneticPr fontId="4"/>
  </si>
  <si>
    <t>ＴｅａｍSANKYO</t>
  </si>
  <si>
    <t xml:space="preserve"> 選手名</t>
    <phoneticPr fontId="4"/>
  </si>
  <si>
    <t>スカイクラブ</t>
    <phoneticPr fontId="4"/>
  </si>
  <si>
    <t>会津</t>
    <rPh sb="0" eb="2">
      <t>アイズ</t>
    </rPh>
    <phoneticPr fontId="4"/>
  </si>
  <si>
    <t>横田一郎・千葉清子</t>
    <rPh sb="0" eb="4">
      <t>ヨコタイチロウ</t>
    </rPh>
    <rPh sb="5" eb="9">
      <t>チバキヨコ</t>
    </rPh>
    <phoneticPr fontId="4"/>
  </si>
  <si>
    <t>会津クラブ</t>
    <rPh sb="0" eb="2">
      <t>アイズ</t>
    </rPh>
    <phoneticPr fontId="4"/>
  </si>
  <si>
    <t>日本TI</t>
    <rPh sb="0" eb="2">
      <t>ニホン</t>
    </rPh>
    <phoneticPr fontId="4"/>
  </si>
  <si>
    <t>鈴木正則</t>
    <rPh sb="0" eb="4">
      <t>スズキマサノリ</t>
    </rPh>
    <phoneticPr fontId="4"/>
  </si>
  <si>
    <t>S.T.C</t>
    <phoneticPr fontId="4"/>
  </si>
  <si>
    <t>佐藤茂子</t>
    <rPh sb="0" eb="4">
      <t>サトウシゲコ</t>
    </rPh>
    <phoneticPr fontId="4"/>
  </si>
  <si>
    <t>矢吹進</t>
    <rPh sb="0" eb="3">
      <t>ヤブキススム</t>
    </rPh>
    <phoneticPr fontId="4"/>
  </si>
  <si>
    <t>相双</t>
    <rPh sb="0" eb="2">
      <t>ソウソウ</t>
    </rPh>
    <phoneticPr fontId="4"/>
  </si>
  <si>
    <t>NEO</t>
    <phoneticPr fontId="4"/>
  </si>
  <si>
    <t xml:space="preserve">  ⑤　男子Ｓ65歳                                                              </t>
    <rPh sb="4" eb="6">
      <t>ダンシ</t>
    </rPh>
    <rPh sb="9" eb="10">
      <t>サイ</t>
    </rPh>
    <phoneticPr fontId="4"/>
  </si>
  <si>
    <t>瓜生幸男・前田とめ子</t>
    <rPh sb="0" eb="4">
      <t>ウリュウユキオ</t>
    </rPh>
    <rPh sb="5" eb="7">
      <t>マエダ</t>
    </rPh>
    <rPh sb="9" eb="10">
      <t>コ</t>
    </rPh>
    <phoneticPr fontId="4"/>
  </si>
  <si>
    <t>渡邊志保</t>
    <rPh sb="0" eb="4">
      <t>ワタナベシホ</t>
    </rPh>
    <phoneticPr fontId="4"/>
  </si>
  <si>
    <t xml:space="preserve">  ⑯　女子Ｓ75歳                                                                  </t>
    <rPh sb="4" eb="6">
      <t>ジョシ</t>
    </rPh>
    <rPh sb="9" eb="10">
      <t>サイ</t>
    </rPh>
    <phoneticPr fontId="4"/>
  </si>
  <si>
    <t>矢吹進・高崎和美</t>
    <rPh sb="0" eb="3">
      <t>ヤブキススム</t>
    </rPh>
    <rPh sb="4" eb="8">
      <t>タカサキカズミ</t>
    </rPh>
    <phoneticPr fontId="4"/>
  </si>
  <si>
    <t>ひまわりクラブ</t>
    <phoneticPr fontId="4"/>
  </si>
  <si>
    <t xml:space="preserve">⑫  女子Ｓ50歳     </t>
    <phoneticPr fontId="4"/>
  </si>
  <si>
    <t xml:space="preserve">  選手名</t>
    <phoneticPr fontId="4"/>
  </si>
  <si>
    <t>TeamSANKYO</t>
    <phoneticPr fontId="4"/>
  </si>
  <si>
    <t>佐々木初雄</t>
    <rPh sb="0" eb="5">
      <t>ササキハツオ</t>
    </rPh>
    <phoneticPr fontId="4"/>
  </si>
  <si>
    <t>福島ラージ</t>
    <rPh sb="0" eb="2">
      <t>フクシマ</t>
    </rPh>
    <phoneticPr fontId="4"/>
  </si>
  <si>
    <t>⑥ 混合Ｄ１４０歳以上の部</t>
  </si>
  <si>
    <t>小林恵美子</t>
    <rPh sb="0" eb="5">
      <t>コバヤシエミコ</t>
    </rPh>
    <phoneticPr fontId="4"/>
  </si>
  <si>
    <t>②  男子Ｓ40歳</t>
    <rPh sb="3" eb="5">
      <t>ダンシ</t>
    </rPh>
    <rPh sb="8" eb="9">
      <t>サイ</t>
    </rPh>
    <phoneticPr fontId="4"/>
  </si>
  <si>
    <t>小松俊枝</t>
    <rPh sb="0" eb="2">
      <t>コマツ</t>
    </rPh>
    <rPh sb="2" eb="4">
      <t>トシエ</t>
    </rPh>
    <phoneticPr fontId="4"/>
  </si>
  <si>
    <t>三浦洋</t>
    <rPh sb="0" eb="3">
      <t>ミウラヒロシ</t>
    </rPh>
    <phoneticPr fontId="4"/>
  </si>
  <si>
    <t>いわき水曜会</t>
    <rPh sb="3" eb="6">
      <t>スイヨウカイ</t>
    </rPh>
    <phoneticPr fontId="4"/>
  </si>
  <si>
    <t>佐藤節子</t>
    <rPh sb="0" eb="4">
      <t>サトウセツコ</t>
    </rPh>
    <phoneticPr fontId="4"/>
  </si>
  <si>
    <t>カトレアクラブ</t>
    <phoneticPr fontId="4"/>
  </si>
  <si>
    <t>斎藤恵美子</t>
    <rPh sb="0" eb="5">
      <t>サイトウエミコ</t>
    </rPh>
    <phoneticPr fontId="4"/>
  </si>
  <si>
    <t>T.I.S.S</t>
    <phoneticPr fontId="4"/>
  </si>
  <si>
    <t>佐藤哲郎・佐藤節子</t>
    <rPh sb="0" eb="4">
      <t>サトウテツロウ</t>
    </rPh>
    <rPh sb="5" eb="9">
      <t>サトウセツコ</t>
    </rPh>
    <phoneticPr fontId="4"/>
  </si>
  <si>
    <t>福島ラージ・カトレア</t>
    <rPh sb="0" eb="2">
      <t>フクシマ</t>
    </rPh>
    <phoneticPr fontId="4"/>
  </si>
  <si>
    <t>渡部節子</t>
    <rPh sb="0" eb="4">
      <t>ワタナベセツコ</t>
    </rPh>
    <phoneticPr fontId="4"/>
  </si>
  <si>
    <t>⑰  女子Ｓ８０歳</t>
    <phoneticPr fontId="4"/>
  </si>
  <si>
    <t>　　　　　　③ 混合Ｄ１００歳以上の部</t>
    <rPh sb="8" eb="10">
      <t>コンゴウ</t>
    </rPh>
    <rPh sb="18" eb="19">
      <t>ブ</t>
    </rPh>
    <phoneticPr fontId="4"/>
  </si>
  <si>
    <t>横田一郎</t>
    <rPh sb="0" eb="4">
      <t>ヨコタイチロウ</t>
    </rPh>
    <phoneticPr fontId="4"/>
  </si>
  <si>
    <t>長岡睦美</t>
    <rPh sb="0" eb="4">
      <t>ナガオカムツミ</t>
    </rPh>
    <phoneticPr fontId="4"/>
  </si>
  <si>
    <t>高橋カツ子</t>
    <rPh sb="0" eb="2">
      <t>タカハシ</t>
    </rPh>
    <rPh sb="4" eb="5">
      <t>コ</t>
    </rPh>
    <phoneticPr fontId="4"/>
  </si>
  <si>
    <t>手代木義弘</t>
    <rPh sb="0" eb="5">
      <t>テシロギヨシヒロ</t>
    </rPh>
    <phoneticPr fontId="4"/>
  </si>
  <si>
    <t>③  男子Ｓ50歳</t>
    <rPh sb="3" eb="5">
      <t>ダンシ</t>
    </rPh>
    <phoneticPr fontId="4"/>
  </si>
  <si>
    <t>瓜生幸男</t>
    <rPh sb="0" eb="4">
      <t>ウリュウユキオ</t>
    </rPh>
    <phoneticPr fontId="4"/>
  </si>
  <si>
    <t>石井敦子</t>
    <rPh sb="0" eb="4">
      <t>イシイアツコ</t>
    </rPh>
    <phoneticPr fontId="4"/>
  </si>
  <si>
    <t>相双</t>
    <rPh sb="0" eb="2">
      <t>ソウソウ</t>
    </rPh>
    <phoneticPr fontId="4"/>
  </si>
  <si>
    <t>　　　　　　⑦ 混合Ｄ１５０歳以上の部</t>
    <rPh sb="8" eb="10">
      <t>コンゴウ</t>
    </rPh>
    <rPh sb="18" eb="19">
      <t>ブ</t>
    </rPh>
    <phoneticPr fontId="4"/>
  </si>
  <si>
    <t>ＧＢいわき</t>
    <phoneticPr fontId="4"/>
  </si>
  <si>
    <r>
      <rPr>
        <sz val="10"/>
        <color theme="1"/>
        <rFont val="ＭＳ Ｐ明朝"/>
        <family val="1"/>
        <charset val="128"/>
      </rPr>
      <t xml:space="preserve">⑭ 女子Ｓ65歳 </t>
    </r>
    <r>
      <rPr>
        <sz val="9"/>
        <color theme="1"/>
        <rFont val="ＭＳ Ｐ明朝"/>
        <family val="1"/>
        <charset val="128"/>
      </rPr>
      <t xml:space="preserve">     </t>
    </r>
    <phoneticPr fontId="4"/>
  </si>
  <si>
    <t>橋本卓央・小野令子</t>
    <rPh sb="0" eb="4">
      <t>ハシモトタクオウ</t>
    </rPh>
    <rPh sb="5" eb="9">
      <t>オノレイコ</t>
    </rPh>
    <phoneticPr fontId="4"/>
  </si>
  <si>
    <t>小豆畑信之</t>
    <rPh sb="0" eb="5">
      <t>アズハタノブユキ</t>
    </rPh>
    <phoneticPr fontId="4"/>
  </si>
  <si>
    <t xml:space="preserve">  ⑥　男子Ｓ７0歳                                                                  </t>
    <rPh sb="4" eb="6">
      <t>ダンシ</t>
    </rPh>
    <rPh sb="9" eb="10">
      <t>サイ</t>
    </rPh>
    <phoneticPr fontId="4"/>
  </si>
  <si>
    <t>原健一</t>
    <rPh sb="0" eb="3">
      <t>ハラケンイチ</t>
    </rPh>
    <phoneticPr fontId="4"/>
  </si>
  <si>
    <t>佐藤哲郎</t>
    <rPh sb="0" eb="4">
      <t>サトウテツロウ</t>
    </rPh>
    <phoneticPr fontId="4"/>
  </si>
  <si>
    <t>伊藤昌夫・斎藤恵美子</t>
    <rPh sb="0" eb="4">
      <t>イトウマサオ</t>
    </rPh>
    <rPh sb="5" eb="10">
      <t>サイトウエミコ</t>
    </rPh>
    <phoneticPr fontId="4"/>
  </si>
  <si>
    <t>T.I.S.S</t>
    <phoneticPr fontId="4"/>
  </si>
  <si>
    <t>大堀勝雅</t>
    <rPh sb="0" eb="4">
      <t>オオホリカツマサ</t>
    </rPh>
    <phoneticPr fontId="4"/>
  </si>
  <si>
    <t>菅原愼一</t>
    <rPh sb="0" eb="4">
      <t>スガワラシンイチ</t>
    </rPh>
    <phoneticPr fontId="4"/>
  </si>
  <si>
    <t>新室栄子</t>
    <rPh sb="0" eb="1">
      <t>ニイ</t>
    </rPh>
    <rPh sb="1" eb="2">
      <t>ムロ</t>
    </rPh>
    <rPh sb="2" eb="4">
      <t>エイコ</t>
    </rPh>
    <phoneticPr fontId="4"/>
  </si>
  <si>
    <t>佐藤忠広</t>
    <rPh sb="0" eb="4">
      <t>サトウタダヒロ</t>
    </rPh>
    <phoneticPr fontId="4"/>
  </si>
  <si>
    <t>千葉清子</t>
    <rPh sb="0" eb="4">
      <t>チバキヨコ</t>
    </rPh>
    <phoneticPr fontId="4"/>
  </si>
  <si>
    <t>田中亮子</t>
    <rPh sb="0" eb="4">
      <t>タナカリョウコ</t>
    </rPh>
    <phoneticPr fontId="4"/>
  </si>
  <si>
    <t>原健一・田村ミサ子</t>
    <rPh sb="0" eb="3">
      <t>ハラケンイチ</t>
    </rPh>
    <rPh sb="4" eb="6">
      <t>タムラ</t>
    </rPh>
    <rPh sb="8" eb="9">
      <t>コ</t>
    </rPh>
    <phoneticPr fontId="4"/>
  </si>
  <si>
    <t>日本TI・会津クラブ</t>
    <rPh sb="0" eb="4">
      <t>ニホンチ</t>
    </rPh>
    <rPh sb="5" eb="7">
      <t>アイヅ</t>
    </rPh>
    <phoneticPr fontId="4"/>
  </si>
  <si>
    <t xml:space="preserve">  ⑦　男子Ｓ７５歳                                                                  </t>
    <rPh sb="4" eb="6">
      <t>ダンシ</t>
    </rPh>
    <rPh sb="9" eb="10">
      <t>サイ</t>
    </rPh>
    <phoneticPr fontId="4"/>
  </si>
  <si>
    <r>
      <t xml:space="preserve">  </t>
    </r>
    <r>
      <rPr>
        <sz val="10"/>
        <color theme="1"/>
        <rFont val="ＭＳ Ｐ明朝"/>
        <family val="1"/>
        <charset val="128"/>
      </rPr>
      <t>⑨男子Ｓ85歳</t>
    </r>
    <r>
      <rPr>
        <sz val="9"/>
        <color theme="1"/>
        <rFont val="ＭＳ Ｐ明朝"/>
        <family val="1"/>
        <charset val="128"/>
      </rPr>
      <t xml:space="preserve">　                                                                  </t>
    </r>
    <rPh sb="3" eb="5">
      <t>ダンシ</t>
    </rPh>
    <rPh sb="8" eb="9">
      <t>サイ</t>
    </rPh>
    <phoneticPr fontId="4"/>
  </si>
  <si>
    <t>1名全国枠1名</t>
    <rPh sb="1" eb="2">
      <t>メイ</t>
    </rPh>
    <rPh sb="2" eb="5">
      <t>ゼンコクワク</t>
    </rPh>
    <rPh sb="6" eb="7">
      <t>メイ</t>
    </rPh>
    <phoneticPr fontId="4"/>
  </si>
  <si>
    <t>T.I.S.S</t>
  </si>
  <si>
    <t>田中勇夫</t>
    <rPh sb="0" eb="4">
      <t>タナカイサオ</t>
    </rPh>
    <phoneticPr fontId="4"/>
  </si>
  <si>
    <t>得点</t>
    <rPh sb="0" eb="2">
      <t>トクテン</t>
    </rPh>
    <phoneticPr fontId="4"/>
  </si>
  <si>
    <t>試合順：２－３　　１－３　　１－２　</t>
  </si>
  <si>
    <t>　　　審判順：１，２，３</t>
    <rPh sb="3" eb="5">
      <t>シンパン</t>
    </rPh>
    <rPh sb="5" eb="6">
      <t>ジュン</t>
    </rPh>
    <phoneticPr fontId="1"/>
  </si>
  <si>
    <t>敗者審判</t>
    <rPh sb="0" eb="4">
      <t>ハイシャシンパン</t>
    </rPh>
    <phoneticPr fontId="4"/>
  </si>
  <si>
    <t>鈴木正則・渡部節子</t>
    <rPh sb="0" eb="4">
      <t>スズキマサノリ</t>
    </rPh>
    <rPh sb="5" eb="9">
      <t>ワタナベセツコ</t>
    </rPh>
    <phoneticPr fontId="4"/>
  </si>
  <si>
    <t>試合順：１－４　２－３　１－３　２－４　１－２　３－４</t>
  </si>
  <si>
    <t>B2位</t>
    <rPh sb="2" eb="3">
      <t>イ</t>
    </rPh>
    <phoneticPr fontId="12"/>
  </si>
  <si>
    <t>順位</t>
    <rPh sb="0" eb="2">
      <t>ジュンイ</t>
    </rPh>
    <phoneticPr fontId="4"/>
  </si>
  <si>
    <t>橋本卓央</t>
    <rPh sb="0" eb="4">
      <t>ハシモトタクオウ</t>
    </rPh>
    <phoneticPr fontId="4"/>
  </si>
  <si>
    <t>　　　審判順:２、１、４、３、４ 、２　　</t>
    <rPh sb="3" eb="4">
      <t>シン</t>
    </rPh>
    <rPh sb="4" eb="5">
      <t>ハン</t>
    </rPh>
    <rPh sb="5" eb="6">
      <t>ジュン</t>
    </rPh>
    <phoneticPr fontId="4"/>
  </si>
  <si>
    <t>正木京子</t>
    <rPh sb="0" eb="4">
      <t>マサキキョウコ</t>
    </rPh>
    <phoneticPr fontId="4"/>
  </si>
  <si>
    <t>試合順：２－３　　１－３　　１－２　</t>
    <phoneticPr fontId="4"/>
  </si>
  <si>
    <t>審判順：１，２，３</t>
    <rPh sb="0" eb="2">
      <t>シンパン</t>
    </rPh>
    <rPh sb="2" eb="3">
      <t>ジュン</t>
    </rPh>
    <phoneticPr fontId="4"/>
  </si>
  <si>
    <t>審判A3位</t>
    <rPh sb="0" eb="2">
      <t>シンパン</t>
    </rPh>
    <rPh sb="4" eb="5">
      <t>イ</t>
    </rPh>
    <phoneticPr fontId="4"/>
  </si>
  <si>
    <t>福島県ラージボール卓球選手権大会タイムテーブル</t>
    <rPh sb="0" eb="3">
      <t>フクシマケン</t>
    </rPh>
    <rPh sb="9" eb="11">
      <t>タッキュウ</t>
    </rPh>
    <rPh sb="11" eb="14">
      <t>センシュケン</t>
    </rPh>
    <rPh sb="14" eb="16">
      <t>タイカイ</t>
    </rPh>
    <phoneticPr fontId="4"/>
  </si>
  <si>
    <t>台　Ｎｏ</t>
    <rPh sb="0" eb="1">
      <t>ダイ</t>
    </rPh>
    <phoneticPr fontId="4"/>
  </si>
  <si>
    <t>時刻</t>
    <rPh sb="0" eb="2">
      <t>ジコク</t>
    </rPh>
    <phoneticPr fontId="4"/>
  </si>
  <si>
    <t>9:00～9:15</t>
    <phoneticPr fontId="4"/>
  </si>
  <si>
    <t>開　　　会　　　式</t>
    <rPh sb="0" eb="1">
      <t>カイ</t>
    </rPh>
    <rPh sb="4" eb="5">
      <t>カイ</t>
    </rPh>
    <rPh sb="8" eb="9">
      <t>シキ</t>
    </rPh>
    <phoneticPr fontId="4"/>
  </si>
  <si>
    <t>9:15～10：30</t>
    <phoneticPr fontId="4"/>
  </si>
  <si>
    <t>昼　食</t>
    <rPh sb="0" eb="1">
      <t>ヒル</t>
    </rPh>
    <rPh sb="2" eb="3">
      <t>ショク</t>
    </rPh>
    <phoneticPr fontId="4"/>
  </si>
  <si>
    <t>閉　会　式　準　備・片付け</t>
    <rPh sb="0" eb="1">
      <t>ヘイ</t>
    </rPh>
    <rPh sb="2" eb="3">
      <t>カイ</t>
    </rPh>
    <rPh sb="4" eb="5">
      <t>シキ</t>
    </rPh>
    <rPh sb="6" eb="7">
      <t>ジュン</t>
    </rPh>
    <rPh sb="8" eb="9">
      <t>ソナエ</t>
    </rPh>
    <rPh sb="10" eb="12">
      <t>カタヅ</t>
    </rPh>
    <phoneticPr fontId="4"/>
  </si>
  <si>
    <t>手代木義弘・佐藤茂子</t>
    <rPh sb="0" eb="5">
      <t>テシロギヨシヒロ</t>
    </rPh>
    <rPh sb="6" eb="10">
      <t>サトウシゲコ</t>
    </rPh>
    <phoneticPr fontId="4"/>
  </si>
  <si>
    <t>大竹英勝</t>
    <rPh sb="0" eb="4">
      <t>オオタケヒデカツ</t>
    </rPh>
    <phoneticPr fontId="4"/>
  </si>
  <si>
    <t>上野義徳</t>
    <rPh sb="0" eb="4">
      <t>ウエノヨシトク</t>
    </rPh>
    <phoneticPr fontId="4"/>
  </si>
  <si>
    <t>福島県予選会</t>
    <rPh sb="0" eb="2">
      <t>フクシマ</t>
    </rPh>
    <rPh sb="2" eb="3">
      <t>ケン</t>
    </rPh>
    <rPh sb="3" eb="6">
      <t>ヨセンカイ</t>
    </rPh>
    <phoneticPr fontId="4"/>
  </si>
  <si>
    <t>全国大会予選の為賞品、表彰はなしとする。</t>
    <rPh sb="0" eb="4">
      <t>ゼンコクタイカイ</t>
    </rPh>
    <rPh sb="4" eb="6">
      <t>ヨセン</t>
    </rPh>
    <rPh sb="7" eb="8">
      <t>タメ</t>
    </rPh>
    <rPh sb="8" eb="10">
      <t>ショウヒン</t>
    </rPh>
    <phoneticPr fontId="4"/>
  </si>
  <si>
    <t>換気</t>
    <rPh sb="0" eb="2">
      <t>カンキ</t>
    </rPh>
    <phoneticPr fontId="4"/>
  </si>
  <si>
    <t>　閉　　会　　式</t>
    <rPh sb="1" eb="2">
      <t>ヘイ</t>
    </rPh>
    <rPh sb="4" eb="5">
      <t>カイ</t>
    </rPh>
    <rPh sb="7" eb="8">
      <t>シキ</t>
    </rPh>
    <phoneticPr fontId="4"/>
  </si>
  <si>
    <t>落合伸一郎（県協会事務局長） 　</t>
    <rPh sb="0" eb="5">
      <t>オチアイシンイチロウ</t>
    </rPh>
    <phoneticPr fontId="4"/>
  </si>
  <si>
    <t>高　宮　　　定　　  　　（福島県ラージボール卓球協会県中支部長）</t>
    <rPh sb="0" eb="1">
      <t>コウ</t>
    </rPh>
    <rPh sb="2" eb="3">
      <t>ミヤ</t>
    </rPh>
    <rPh sb="6" eb="7">
      <t>サダム</t>
    </rPh>
    <rPh sb="14" eb="17">
      <t>フクシマケン</t>
    </rPh>
    <rPh sb="23" eb="25">
      <t>タッキュウ</t>
    </rPh>
    <rPh sb="25" eb="27">
      <t>キョウカイ</t>
    </rPh>
    <rPh sb="27" eb="29">
      <t>ケンチュウ</t>
    </rPh>
    <rPh sb="29" eb="31">
      <t>シブ</t>
    </rPh>
    <rPh sb="31" eb="32">
      <t>チョウ</t>
    </rPh>
    <phoneticPr fontId="4"/>
  </si>
  <si>
    <t>すみれクラブ</t>
    <phoneticPr fontId="4"/>
  </si>
  <si>
    <t xml:space="preserve">  №</t>
    <phoneticPr fontId="4"/>
  </si>
  <si>
    <r>
      <t xml:space="preserve">  </t>
    </r>
    <r>
      <rPr>
        <sz val="10"/>
        <color theme="1"/>
        <rFont val="ＭＳ 明朝"/>
        <family val="1"/>
        <charset val="128"/>
      </rPr>
      <t>チ　ー　ム　名</t>
    </r>
  </si>
  <si>
    <r>
      <rPr>
        <sz val="10.5"/>
        <color theme="1"/>
        <rFont val="ＭＳ 明朝"/>
        <family val="1"/>
        <charset val="128"/>
      </rPr>
      <t>申込責任者</t>
    </r>
    <rPh sb="0" eb="2">
      <t>モウシコミ</t>
    </rPh>
    <phoneticPr fontId="4"/>
  </si>
  <si>
    <r>
      <rPr>
        <sz val="8"/>
        <color theme="1"/>
        <rFont val="ＭＳ Ｐ明朝"/>
        <family val="1"/>
        <charset val="128"/>
      </rPr>
      <t>シングル</t>
    </r>
    <phoneticPr fontId="4"/>
  </si>
  <si>
    <r>
      <rPr>
        <sz val="8"/>
        <color theme="1"/>
        <rFont val="ＭＳ Ｐ明朝"/>
        <family val="1"/>
        <charset val="128"/>
      </rPr>
      <t>参加料</t>
    </r>
    <rPh sb="0" eb="3">
      <t>サンカリョウ</t>
    </rPh>
    <phoneticPr fontId="4"/>
  </si>
  <si>
    <r>
      <rPr>
        <sz val="8"/>
        <color theme="1"/>
        <rFont val="ＭＳ Ｐ明朝"/>
        <family val="1"/>
        <charset val="128"/>
      </rPr>
      <t>ダブルス</t>
    </r>
    <phoneticPr fontId="4"/>
  </si>
  <si>
    <r>
      <t xml:space="preserve">  </t>
    </r>
    <r>
      <rPr>
        <sz val="8"/>
        <color theme="1"/>
        <rFont val="ＭＳ 明朝"/>
        <family val="1"/>
        <charset val="128"/>
      </rPr>
      <t>参加料</t>
    </r>
    <phoneticPr fontId="4"/>
  </si>
  <si>
    <t>合計</t>
    <rPh sb="0" eb="2">
      <t>ゴウケイ</t>
    </rPh>
    <phoneticPr fontId="4"/>
  </si>
  <si>
    <t>延人数</t>
    <rPh sb="0" eb="1">
      <t>ノ</t>
    </rPh>
    <rPh sb="1" eb="3">
      <t>ニンズウ</t>
    </rPh>
    <phoneticPr fontId="4"/>
  </si>
  <si>
    <r>
      <t xml:space="preserve"> </t>
    </r>
    <r>
      <rPr>
        <sz val="10"/>
        <color theme="1"/>
        <rFont val="ＭＳ 明朝"/>
        <family val="1"/>
        <charset val="128"/>
      </rPr>
      <t>福島ラージ</t>
    </r>
    <phoneticPr fontId="4"/>
  </si>
  <si>
    <t>梅津大徳</t>
    <rPh sb="0" eb="2">
      <t>ウメツ</t>
    </rPh>
    <rPh sb="2" eb="4">
      <t>ダイトク</t>
    </rPh>
    <phoneticPr fontId="4"/>
  </si>
  <si>
    <r>
      <rPr>
        <sz val="10"/>
        <color theme="1"/>
        <rFont val="ＭＳ 明朝"/>
        <family val="1"/>
        <charset val="128"/>
      </rPr>
      <t>ドレミクラブ</t>
    </r>
  </si>
  <si>
    <t>梅桜クラブ</t>
    <rPh sb="0" eb="2">
      <t>バイオウ</t>
    </rPh>
    <phoneticPr fontId="4"/>
  </si>
  <si>
    <r>
      <rPr>
        <sz val="10"/>
        <color theme="1"/>
        <rFont val="ＭＳ Ｐ明朝"/>
        <family val="1"/>
        <charset val="128"/>
      </rPr>
      <t>県北　合計</t>
    </r>
    <rPh sb="0" eb="2">
      <t>ケンホク</t>
    </rPh>
    <rPh sb="3" eb="5">
      <t>ゴウケイ</t>
    </rPh>
    <phoneticPr fontId="4"/>
  </si>
  <si>
    <r>
      <t xml:space="preserve"> </t>
    </r>
    <r>
      <rPr>
        <sz val="10"/>
        <color theme="1"/>
        <rFont val="ＭＳ 明朝"/>
        <family val="1"/>
        <charset val="128"/>
      </rPr>
      <t>たんぽぽ</t>
    </r>
  </si>
  <si>
    <r>
      <rPr>
        <sz val="10"/>
        <color theme="1"/>
        <rFont val="ＭＳ Ｐ明朝"/>
        <family val="1"/>
        <charset val="128"/>
      </rPr>
      <t>県中　　合計</t>
    </r>
    <rPh sb="0" eb="2">
      <t>ケンチュウ</t>
    </rPh>
    <rPh sb="4" eb="6">
      <t>ゴウケイ</t>
    </rPh>
    <phoneticPr fontId="4"/>
  </si>
  <si>
    <r>
      <t xml:space="preserve"> </t>
    </r>
    <r>
      <rPr>
        <sz val="10"/>
        <color theme="1"/>
        <rFont val="ＭＳ 明朝"/>
        <family val="1"/>
        <charset val="128"/>
      </rPr>
      <t>会津クラブ</t>
    </r>
    <phoneticPr fontId="4"/>
  </si>
  <si>
    <t>田村ミサ子</t>
    <rPh sb="0" eb="2">
      <t>タムラ</t>
    </rPh>
    <rPh sb="4" eb="5">
      <t>コ</t>
    </rPh>
    <phoneticPr fontId="4"/>
  </si>
  <si>
    <r>
      <rPr>
        <sz val="10"/>
        <color theme="1"/>
        <rFont val="ＭＳ Ｐ明朝"/>
        <family val="1"/>
        <charset val="128"/>
      </rPr>
      <t>　会津　合計</t>
    </r>
    <rPh sb="1" eb="3">
      <t>アイヅ</t>
    </rPh>
    <rPh sb="4" eb="6">
      <t>ゴウケイ</t>
    </rPh>
    <phoneticPr fontId="4"/>
  </si>
  <si>
    <t>Team　ＳＡＮＫＹＯ</t>
    <phoneticPr fontId="4"/>
  </si>
  <si>
    <t>小西正光</t>
    <rPh sb="0" eb="2">
      <t>コニシ</t>
    </rPh>
    <rPh sb="2" eb="4">
      <t>マサミツ</t>
    </rPh>
    <phoneticPr fontId="4"/>
  </si>
  <si>
    <r>
      <t xml:space="preserve"> </t>
    </r>
    <r>
      <rPr>
        <sz val="10"/>
        <color theme="1"/>
        <rFont val="ＭＳ 明朝"/>
        <family val="1"/>
        <charset val="128"/>
      </rPr>
      <t>いわき水曜会</t>
    </r>
  </si>
  <si>
    <r>
      <rPr>
        <sz val="10"/>
        <color theme="1"/>
        <rFont val="ＭＳ 明朝"/>
        <family val="1"/>
        <charset val="128"/>
      </rPr>
      <t>ＧＢいわき</t>
    </r>
    <phoneticPr fontId="4"/>
  </si>
  <si>
    <r>
      <t xml:space="preserve"> </t>
    </r>
    <r>
      <rPr>
        <sz val="10.5"/>
        <color theme="1"/>
        <rFont val="ＭＳ Ｐ明朝"/>
        <family val="1"/>
        <charset val="128"/>
      </rPr>
      <t>矢吹　進</t>
    </r>
    <rPh sb="1" eb="3">
      <t>ヤブキ</t>
    </rPh>
    <rPh sb="4" eb="5">
      <t>スス</t>
    </rPh>
    <phoneticPr fontId="4"/>
  </si>
  <si>
    <t>N・E・O</t>
    <phoneticPr fontId="4"/>
  </si>
  <si>
    <t>小塩勝</t>
    <rPh sb="0" eb="2">
      <t>コシオ</t>
    </rPh>
    <rPh sb="2" eb="3">
      <t>マサル</t>
    </rPh>
    <phoneticPr fontId="4"/>
  </si>
  <si>
    <r>
      <rPr>
        <sz val="10"/>
        <color theme="1"/>
        <rFont val="ＭＳ 明朝"/>
        <family val="1"/>
        <charset val="128"/>
      </rPr>
      <t>Ｓ・Ｔ・Ｃ</t>
    </r>
    <phoneticPr fontId="4"/>
  </si>
  <si>
    <t>いわき・県南・相双</t>
    <rPh sb="4" eb="5">
      <t>ケン</t>
    </rPh>
    <rPh sb="5" eb="6">
      <t>ナン</t>
    </rPh>
    <rPh sb="7" eb="8">
      <t>ソウ</t>
    </rPh>
    <rPh sb="8" eb="9">
      <t>ソウ</t>
    </rPh>
    <phoneticPr fontId="4"/>
  </si>
  <si>
    <t>１組</t>
    <rPh sb="1" eb="2">
      <t>クミ</t>
    </rPh>
    <phoneticPr fontId="4"/>
  </si>
  <si>
    <t>全国枠１</t>
    <rPh sb="0" eb="3">
      <t>ゼンコクワク</t>
    </rPh>
    <phoneticPr fontId="4"/>
  </si>
  <si>
    <t>全国枠１</t>
    <rPh sb="0" eb="3">
      <t>ゼンコクワク</t>
    </rPh>
    <phoneticPr fontId="4"/>
  </si>
  <si>
    <t>福島孝一</t>
    <rPh sb="0" eb="4">
      <t>フクシマコウイチ</t>
    </rPh>
    <phoneticPr fontId="4"/>
  </si>
  <si>
    <t>佐藤幸良</t>
    <rPh sb="0" eb="4">
      <t>サトウユキヨシ</t>
    </rPh>
    <phoneticPr fontId="4"/>
  </si>
  <si>
    <t>福田芳夫</t>
    <rPh sb="0" eb="4">
      <t>フクダヨシオ</t>
    </rPh>
    <phoneticPr fontId="4"/>
  </si>
  <si>
    <t>猪狩シナ子</t>
    <rPh sb="0" eb="2">
      <t>イガリ</t>
    </rPh>
    <rPh sb="4" eb="5">
      <t>コ</t>
    </rPh>
    <phoneticPr fontId="4"/>
  </si>
  <si>
    <t>小野令子</t>
    <rPh sb="0" eb="4">
      <t>オノレイコ</t>
    </rPh>
    <phoneticPr fontId="4"/>
  </si>
  <si>
    <t>いわき</t>
    <phoneticPr fontId="4"/>
  </si>
  <si>
    <t>会津</t>
    <rPh sb="0" eb="2">
      <t>アイズ</t>
    </rPh>
    <phoneticPr fontId="4"/>
  </si>
  <si>
    <t>平出孝・高橋勢津</t>
    <rPh sb="0" eb="3">
      <t>ヒラデタカシ</t>
    </rPh>
    <rPh sb="4" eb="8">
      <t>タカハシセツ</t>
    </rPh>
    <phoneticPr fontId="4"/>
  </si>
  <si>
    <t>卓友会</t>
    <rPh sb="0" eb="3">
      <t>タクユウカイ</t>
    </rPh>
    <phoneticPr fontId="4"/>
  </si>
  <si>
    <t>小豆畑信之・石井敦子</t>
    <rPh sb="0" eb="5">
      <t>アズハタノブユキ</t>
    </rPh>
    <rPh sb="6" eb="10">
      <t>イシイアツコ</t>
    </rPh>
    <phoneticPr fontId="4"/>
  </si>
  <si>
    <t>鈴木匠・新妻真衣</t>
    <rPh sb="0" eb="3">
      <t>スズキタクミ</t>
    </rPh>
    <rPh sb="4" eb="8">
      <t>ニイツママイ</t>
    </rPh>
    <phoneticPr fontId="4"/>
  </si>
  <si>
    <t>⑧  男子Ｓ８０歳</t>
    <rPh sb="3" eb="5">
      <t>ダンシ</t>
    </rPh>
    <phoneticPr fontId="4"/>
  </si>
  <si>
    <t xml:space="preserve"> ⑥　男子Ｓ７０歳                                                                  </t>
    <rPh sb="3" eb="5">
      <t>ダンシ</t>
    </rPh>
    <rPh sb="8" eb="9">
      <t>サイ</t>
    </rPh>
    <phoneticPr fontId="4"/>
  </si>
  <si>
    <t>鈴木匠</t>
    <rPh sb="0" eb="3">
      <t>スズキタクミ</t>
    </rPh>
    <phoneticPr fontId="4"/>
  </si>
  <si>
    <t>平出孝</t>
    <rPh sb="0" eb="3">
      <t>ヒラデタカシ</t>
    </rPh>
    <phoneticPr fontId="4"/>
  </si>
  <si>
    <t>⑬  女子Ｓ60歳</t>
    <phoneticPr fontId="4"/>
  </si>
  <si>
    <t>外島康子</t>
    <rPh sb="0" eb="4">
      <t>トシマヤスコ</t>
    </rPh>
    <phoneticPr fontId="4"/>
  </si>
  <si>
    <t>梅桜ラージ</t>
    <rPh sb="0" eb="2">
      <t>バイオウ</t>
    </rPh>
    <phoneticPr fontId="4"/>
  </si>
  <si>
    <t>高橋勢津</t>
    <rPh sb="0" eb="4">
      <t>タカハシセツ</t>
    </rPh>
    <phoneticPr fontId="4"/>
  </si>
  <si>
    <t>佐藤文子</t>
    <rPh sb="0" eb="4">
      <t>サトウアヤコ</t>
    </rPh>
    <phoneticPr fontId="4"/>
  </si>
  <si>
    <t>前田とめ子</t>
    <rPh sb="0" eb="2">
      <t>マエダ</t>
    </rPh>
    <phoneticPr fontId="4"/>
  </si>
  <si>
    <t>伊藤美歌</t>
    <rPh sb="0" eb="2">
      <t>イトウ</t>
    </rPh>
    <rPh sb="2" eb="4">
      <t>ミカ</t>
    </rPh>
    <phoneticPr fontId="4"/>
  </si>
  <si>
    <t>小西正光・田中亮子</t>
    <rPh sb="0" eb="4">
      <t>コニシマサミツ</t>
    </rPh>
    <rPh sb="5" eb="9">
      <t>タナカリョウコ</t>
    </rPh>
    <phoneticPr fontId="4"/>
  </si>
  <si>
    <t>3組</t>
    <rPh sb="1" eb="2">
      <t>クミ</t>
    </rPh>
    <phoneticPr fontId="4"/>
  </si>
  <si>
    <t>2名全国枠1名</t>
    <rPh sb="1" eb="2">
      <t>メイ</t>
    </rPh>
    <rPh sb="2" eb="5">
      <t>ゼンコクワク</t>
    </rPh>
    <rPh sb="6" eb="7">
      <t>メイ</t>
    </rPh>
    <phoneticPr fontId="4"/>
  </si>
  <si>
    <t>代表</t>
  </si>
  <si>
    <t>小塩勝</t>
    <rPh sb="0" eb="3">
      <t>コシオマサル</t>
    </rPh>
    <phoneticPr fontId="14"/>
  </si>
  <si>
    <t>新妻久雄</t>
    <rPh sb="0" eb="4">
      <t>ニイツマヒサオ</t>
    </rPh>
    <phoneticPr fontId="4"/>
  </si>
  <si>
    <t>湯本ＬＢ</t>
    <rPh sb="0" eb="2">
      <t>ユモト</t>
    </rPh>
    <phoneticPr fontId="4"/>
  </si>
  <si>
    <t>伊藤美歌</t>
    <rPh sb="0" eb="2">
      <t>イトウ</t>
    </rPh>
    <rPh sb="2" eb="3">
      <t>ミ</t>
    </rPh>
    <rPh sb="3" eb="4">
      <t>ウタ</t>
    </rPh>
    <phoneticPr fontId="4"/>
  </si>
  <si>
    <t>新室栄子</t>
    <rPh sb="0" eb="1">
      <t>シン</t>
    </rPh>
    <rPh sb="1" eb="2">
      <t>ムロ</t>
    </rPh>
    <rPh sb="2" eb="4">
      <t>エイコ</t>
    </rPh>
    <phoneticPr fontId="4"/>
  </si>
  <si>
    <t>bye</t>
    <phoneticPr fontId="4"/>
  </si>
  <si>
    <t>⑤１３０歳Aリーグ</t>
    <rPh sb="4" eb="5">
      <t>サイ</t>
    </rPh>
    <phoneticPr fontId="4"/>
  </si>
  <si>
    <t>２コート</t>
    <phoneticPr fontId="4"/>
  </si>
  <si>
    <t>３コート</t>
    <phoneticPr fontId="4"/>
  </si>
  <si>
    <t>４コート</t>
    <phoneticPr fontId="4"/>
  </si>
  <si>
    <t>１コート</t>
    <phoneticPr fontId="4"/>
  </si>
  <si>
    <t>６コート</t>
    <phoneticPr fontId="4"/>
  </si>
  <si>
    <t>５コート</t>
    <phoneticPr fontId="4"/>
  </si>
  <si>
    <t>９コート</t>
    <phoneticPr fontId="4"/>
  </si>
  <si>
    <t>１１コート</t>
    <phoneticPr fontId="4"/>
  </si>
  <si>
    <t>１４コート</t>
    <phoneticPr fontId="4"/>
  </si>
  <si>
    <t>15コート</t>
    <phoneticPr fontId="4"/>
  </si>
  <si>
    <t>試合順：２－５　３－４　１－５　２－３　１－４　３－５　１－３　２－４　１－２　４－５</t>
    <phoneticPr fontId="4"/>
  </si>
  <si>
    <t>福島県予選</t>
    <rPh sb="0" eb="3">
      <t>フクシマケン</t>
    </rPh>
    <rPh sb="3" eb="5">
      <t>ヨセン</t>
    </rPh>
    <phoneticPr fontId="4"/>
  </si>
  <si>
    <r>
      <t>　　１．事  務  連  絡　　福島県ラージボール卓球協会事務局長　　　</t>
    </r>
    <r>
      <rPr>
        <sz val="11"/>
        <color theme="1"/>
        <rFont val="ＭＳ 明朝"/>
        <family val="1"/>
        <charset val="128"/>
      </rPr>
      <t>　大　槻　力　也</t>
    </r>
    <phoneticPr fontId="4"/>
  </si>
  <si>
    <r>
      <t>　　１．閉会のことば　　　福島県ラージボール卓球協会県中理事 　　　</t>
    </r>
    <r>
      <rPr>
        <sz val="11"/>
        <color theme="1"/>
        <rFont val="ＭＳ 明朝"/>
        <family val="1"/>
        <charset val="128"/>
      </rPr>
      <t xml:space="preserve"> 横　山　 　 透</t>
    </r>
    <rPh sb="13" eb="16">
      <t>フクシマケン</t>
    </rPh>
    <rPh sb="22" eb="24">
      <t>タッキュウ</t>
    </rPh>
    <rPh sb="24" eb="26">
      <t>キョウカイ</t>
    </rPh>
    <rPh sb="26" eb="28">
      <t>ケンチュウ</t>
    </rPh>
    <rPh sb="28" eb="30">
      <t>リジ</t>
    </rPh>
    <rPh sb="35" eb="36">
      <t>ヨコ</t>
    </rPh>
    <rPh sb="37" eb="38">
      <t>ヤマ</t>
    </rPh>
    <rPh sb="42" eb="43">
      <t>トウ</t>
    </rPh>
    <phoneticPr fontId="4"/>
  </si>
  <si>
    <t>齋藤一美　　　一社）福島県卓球協会長</t>
    <rPh sb="0" eb="2">
      <t>サイトウ</t>
    </rPh>
    <rPh sb="7" eb="9">
      <t>イッシャ</t>
    </rPh>
    <phoneticPr fontId="4"/>
  </si>
  <si>
    <t>五十嵐修二　　一社）福島県卓球協会理事長</t>
    <rPh sb="0" eb="3">
      <t>イガラシ</t>
    </rPh>
    <rPh sb="3" eb="4">
      <t>オサム</t>
    </rPh>
    <rPh sb="4" eb="5">
      <t>フタ</t>
    </rPh>
    <rPh sb="7" eb="9">
      <t>イッシャ</t>
    </rPh>
    <phoneticPr fontId="4"/>
  </si>
  <si>
    <t xml:space="preserve">　 </t>
    <phoneticPr fontId="4"/>
  </si>
  <si>
    <t>佐　藤　敏　夫　　　　　（福島県ラージボール卓球協会長）</t>
    <rPh sb="0" eb="1">
      <t>タスク</t>
    </rPh>
    <rPh sb="2" eb="3">
      <t>フジ</t>
    </rPh>
    <rPh sb="4" eb="5">
      <t>トシ</t>
    </rPh>
    <rPh sb="6" eb="7">
      <t>オット</t>
    </rPh>
    <rPh sb="13" eb="16">
      <t>フクシマケン</t>
    </rPh>
    <rPh sb="22" eb="26">
      <t>タッキュウキョウカイ</t>
    </rPh>
    <rPh sb="26" eb="27">
      <t>チョウ</t>
    </rPh>
    <phoneticPr fontId="4"/>
  </si>
  <si>
    <t>④混合D120歳以上の部</t>
    <rPh sb="1" eb="3">
      <t>コンゴウ</t>
    </rPh>
    <rPh sb="7" eb="8">
      <t>サイ</t>
    </rPh>
    <rPh sb="8" eb="10">
      <t>イジョウ</t>
    </rPh>
    <rPh sb="11" eb="12">
      <t>ブ</t>
    </rPh>
    <phoneticPr fontId="4"/>
  </si>
  <si>
    <t>S.T.C</t>
  </si>
  <si>
    <t>2組</t>
    <rPh sb="1" eb="2">
      <t>クミ</t>
    </rPh>
    <phoneticPr fontId="4"/>
  </si>
  <si>
    <t>佐々木初雄・長岡睦美</t>
    <rPh sb="0" eb="5">
      <t>ササキハツオ</t>
    </rPh>
    <rPh sb="6" eb="10">
      <t>ナガオカムツミ</t>
    </rPh>
    <phoneticPr fontId="4"/>
  </si>
  <si>
    <t>福島ラージ・すみれクラブ</t>
    <rPh sb="0" eb="2">
      <t>フクシマ</t>
    </rPh>
    <phoneticPr fontId="4"/>
  </si>
  <si>
    <t>橋本亮一・阿部順子</t>
    <rPh sb="0" eb="2">
      <t>ハシモト</t>
    </rPh>
    <rPh sb="2" eb="4">
      <t>リョウイチ</t>
    </rPh>
    <rPh sb="5" eb="9">
      <t>アベジュンコ</t>
    </rPh>
    <phoneticPr fontId="4"/>
  </si>
  <si>
    <t>⑧混合Ｄ１６０歳以上の部2組</t>
    <rPh sb="1" eb="3">
      <t>コンゴウ</t>
    </rPh>
    <rPh sb="7" eb="8">
      <t>サイ</t>
    </rPh>
    <rPh sb="8" eb="10">
      <t>イジョウ</t>
    </rPh>
    <rPh sb="11" eb="12">
      <t>ブ</t>
    </rPh>
    <rPh sb="13" eb="14">
      <t>クミ</t>
    </rPh>
    <phoneticPr fontId="4"/>
  </si>
  <si>
    <t>佐藤将希</t>
    <rPh sb="0" eb="4">
      <t>サトウマサキ</t>
    </rPh>
    <phoneticPr fontId="4"/>
  </si>
  <si>
    <t>小塩護</t>
    <rPh sb="0" eb="3">
      <t>コシオマモル</t>
    </rPh>
    <phoneticPr fontId="4"/>
  </si>
  <si>
    <t>鈴木雄二</t>
    <rPh sb="0" eb="4">
      <t>スズキユウジ</t>
    </rPh>
    <phoneticPr fontId="4"/>
  </si>
  <si>
    <t>小西正光</t>
    <rPh sb="0" eb="4">
      <t>コニシマサミツ</t>
    </rPh>
    <phoneticPr fontId="4"/>
  </si>
  <si>
    <t>4名全国枠1名</t>
    <rPh sb="1" eb="2">
      <t>メイ</t>
    </rPh>
    <rPh sb="2" eb="5">
      <t>ゼンコクワク</t>
    </rPh>
    <rPh sb="6" eb="7">
      <t>メイ</t>
    </rPh>
    <phoneticPr fontId="4"/>
  </si>
  <si>
    <t>津田圭一</t>
    <rPh sb="0" eb="4">
      <t>ツダケイイチ</t>
    </rPh>
    <phoneticPr fontId="4"/>
  </si>
  <si>
    <t>⑬　女子S60歳</t>
    <rPh sb="2" eb="4">
      <t>ジョシ</t>
    </rPh>
    <rPh sb="7" eb="8">
      <t>サイ</t>
    </rPh>
    <phoneticPr fontId="4"/>
  </si>
  <si>
    <t xml:space="preserve">  ④　男子Ｓ60歳                                                              </t>
    <rPh sb="4" eb="6">
      <t>ダンシ</t>
    </rPh>
    <rPh sb="9" eb="10">
      <t>サイ</t>
    </rPh>
    <phoneticPr fontId="4"/>
  </si>
  <si>
    <t xml:space="preserve"> ⑦　男子Ｓ７５歳                                                                  </t>
    <rPh sb="3" eb="5">
      <t>ダンシ</t>
    </rPh>
    <rPh sb="8" eb="9">
      <t>サイ</t>
    </rPh>
    <phoneticPr fontId="4"/>
  </si>
  <si>
    <t xml:space="preserve">⑮女子Ｓ 70歳                                                             </t>
    <rPh sb="1" eb="3">
      <t>ジョシ</t>
    </rPh>
    <rPh sb="7" eb="8">
      <t>サイ</t>
    </rPh>
    <phoneticPr fontId="4"/>
  </si>
  <si>
    <t>⑯  女子Ｓ75歳</t>
    <rPh sb="3" eb="5">
      <t>ジョシ</t>
    </rPh>
    <phoneticPr fontId="4"/>
  </si>
  <si>
    <r>
      <t xml:space="preserve"> ⑰女子</t>
    </r>
    <r>
      <rPr>
        <sz val="10"/>
        <color theme="1"/>
        <rFont val="ＭＳ Ｐ明朝"/>
        <family val="1"/>
        <charset val="128"/>
      </rPr>
      <t>Ｓ80歳</t>
    </r>
    <r>
      <rPr>
        <sz val="9"/>
        <color theme="1"/>
        <rFont val="ＭＳ Ｐ明朝"/>
        <family val="1"/>
        <charset val="128"/>
      </rPr>
      <t xml:space="preserve">　                                                                  </t>
    </r>
    <rPh sb="2" eb="4">
      <t>ジョシ</t>
    </rPh>
    <rPh sb="7" eb="8">
      <t>サイ</t>
    </rPh>
    <phoneticPr fontId="4"/>
  </si>
  <si>
    <t>⑱  女子Ｓ85歳</t>
    <rPh sb="3" eb="5">
      <t>ジョシ</t>
    </rPh>
    <phoneticPr fontId="4"/>
  </si>
  <si>
    <t>二瓶眞由美</t>
    <rPh sb="0" eb="5">
      <t>ニヘイマユミ</t>
    </rPh>
    <phoneticPr fontId="4"/>
  </si>
  <si>
    <t>鈴木まゆみ</t>
    <rPh sb="0" eb="2">
      <t>スズキ</t>
    </rPh>
    <phoneticPr fontId="4"/>
  </si>
  <si>
    <t>梅津大徳</t>
    <rPh sb="0" eb="4">
      <t>ウメツダイトク</t>
    </rPh>
    <phoneticPr fontId="4"/>
  </si>
  <si>
    <t>神野博和</t>
    <rPh sb="0" eb="2">
      <t>ジンノ</t>
    </rPh>
    <rPh sb="2" eb="4">
      <t>ヒロカズ</t>
    </rPh>
    <phoneticPr fontId="4"/>
  </si>
  <si>
    <t>高橋照彦</t>
    <rPh sb="0" eb="2">
      <t>タカハシ</t>
    </rPh>
    <rPh sb="2" eb="4">
      <t>テルヒコ</t>
    </rPh>
    <phoneticPr fontId="4"/>
  </si>
  <si>
    <t>すみれ卓球クラブ</t>
    <rPh sb="3" eb="5">
      <t>タッキュウ</t>
    </rPh>
    <phoneticPr fontId="4"/>
  </si>
  <si>
    <t>田母神正美</t>
    <rPh sb="0" eb="5">
      <t>タボカミマサミ</t>
    </rPh>
    <phoneticPr fontId="4"/>
  </si>
  <si>
    <t>小野田会</t>
    <rPh sb="0" eb="4">
      <t>オノダカイ</t>
    </rPh>
    <phoneticPr fontId="4"/>
  </si>
  <si>
    <t>いわきKPM</t>
    <phoneticPr fontId="4"/>
  </si>
  <si>
    <t>小野義世</t>
    <rPh sb="0" eb="3">
      <t>オノタダシ</t>
    </rPh>
    <rPh sb="3" eb="4">
      <t>ヨ</t>
    </rPh>
    <phoneticPr fontId="4"/>
  </si>
  <si>
    <t>橋本亮一</t>
    <rPh sb="0" eb="4">
      <t>ハシモトリョウイチ</t>
    </rPh>
    <phoneticPr fontId="4"/>
  </si>
  <si>
    <t>阿部順子</t>
    <rPh sb="0" eb="4">
      <t>アベジュンコ</t>
    </rPh>
    <phoneticPr fontId="4"/>
  </si>
  <si>
    <t>井関景子</t>
    <rPh sb="0" eb="4">
      <t>イセキケイコ</t>
    </rPh>
    <phoneticPr fontId="4"/>
  </si>
  <si>
    <t>菅原春奈</t>
    <rPh sb="0" eb="4">
      <t>スガワラハルナ</t>
    </rPh>
    <phoneticPr fontId="4"/>
  </si>
  <si>
    <t>伊藤美歌</t>
    <rPh sb="0" eb="4">
      <t>イトウミカ</t>
    </rPh>
    <phoneticPr fontId="4"/>
  </si>
  <si>
    <t>喜多方卓球ランド</t>
    <rPh sb="0" eb="5">
      <t>キタカタタッキュウ</t>
    </rPh>
    <phoneticPr fontId="4"/>
  </si>
  <si>
    <t>高橋照彦</t>
    <rPh sb="0" eb="4">
      <t>タカハシテルヒコ</t>
    </rPh>
    <phoneticPr fontId="4"/>
  </si>
  <si>
    <t>佐波伸俊</t>
    <rPh sb="0" eb="4">
      <t>サバノブトシ</t>
    </rPh>
    <phoneticPr fontId="4"/>
  </si>
  <si>
    <t>会津クラブ</t>
    <phoneticPr fontId="4"/>
  </si>
  <si>
    <t>鈴木雄二</t>
    <rPh sb="0" eb="4">
      <t>スズキユウジ</t>
    </rPh>
    <phoneticPr fontId="14"/>
  </si>
  <si>
    <t>櫻井真正</t>
    <rPh sb="0" eb="4">
      <t>サクライシンセイ</t>
    </rPh>
    <phoneticPr fontId="4"/>
  </si>
  <si>
    <t>⑧混合ダブルス160歳の部　決勝　全国枠１　</t>
    <rPh sb="10" eb="11">
      <t>サイ</t>
    </rPh>
    <rPh sb="14" eb="16">
      <t>ケッショウ</t>
    </rPh>
    <rPh sb="17" eb="20">
      <t>ゼンコクワク</t>
    </rPh>
    <phoneticPr fontId="4"/>
  </si>
  <si>
    <t>橋本亮一・阿部順子</t>
    <rPh sb="0" eb="4">
      <t>ハシモトリョウイチ</t>
    </rPh>
    <rPh sb="5" eb="9">
      <t>アベジュンコ</t>
    </rPh>
    <phoneticPr fontId="4"/>
  </si>
  <si>
    <t>⑥70歳Ａリーグ</t>
    <rPh sb="3" eb="4">
      <t>サイ</t>
    </rPh>
    <phoneticPr fontId="4"/>
  </si>
  <si>
    <t>前田とめ子</t>
    <rPh sb="0" eb="2">
      <t>マエダ</t>
    </rPh>
    <rPh sb="4" eb="5">
      <t>コ</t>
    </rPh>
    <phoneticPr fontId="4"/>
  </si>
  <si>
    <t>⑱女子シングルス８５歳以上の部　　　　　全国枠１名　</t>
    <rPh sb="1" eb="2">
      <t>オンナ</t>
    </rPh>
    <phoneticPr fontId="4"/>
  </si>
  <si>
    <t>２コート①</t>
    <phoneticPr fontId="4"/>
  </si>
  <si>
    <t>１８コート</t>
    <phoneticPr fontId="4"/>
  </si>
  <si>
    <t>審判B3位</t>
    <phoneticPr fontId="4"/>
  </si>
  <si>
    <t>鎌形喜通</t>
    <rPh sb="0" eb="2">
      <t>カマガタ</t>
    </rPh>
    <rPh sb="2" eb="3">
      <t>ヨシ</t>
    </rPh>
    <rPh sb="3" eb="4">
      <t>ツウ</t>
    </rPh>
    <phoneticPr fontId="4"/>
  </si>
  <si>
    <t>③Aリーグ50歳</t>
    <rPh sb="7" eb="8">
      <t>サイ</t>
    </rPh>
    <phoneticPr fontId="4"/>
  </si>
  <si>
    <t>②Aリーグ40歳</t>
    <rPh sb="7" eb="8">
      <t>サイ</t>
    </rPh>
    <phoneticPr fontId="4"/>
  </si>
  <si>
    <t>⑤Aリーグ130歳</t>
    <rPh sb="8" eb="9">
      <t>サイ</t>
    </rPh>
    <phoneticPr fontId="4"/>
  </si>
  <si>
    <t>①Aリーグ一般</t>
    <rPh sb="5" eb="7">
      <t>イッパン</t>
    </rPh>
    <phoneticPr fontId="4"/>
  </si>
  <si>
    <t>①Ｂリーグ一般</t>
    <rPh sb="5" eb="7">
      <t>イッパン</t>
    </rPh>
    <phoneticPr fontId="4"/>
  </si>
  <si>
    <t>⑤６５歳Aリーグ</t>
    <rPh sb="3" eb="4">
      <t>サイ</t>
    </rPh>
    <phoneticPr fontId="4"/>
  </si>
  <si>
    <t>⑫50歳Aリーグ</t>
    <rPh sb="3" eb="4">
      <t>サイ</t>
    </rPh>
    <phoneticPr fontId="4"/>
  </si>
  <si>
    <t>　　１．競技上の注意　　　福島県ラージボール卓球協会　理事　　　　　安　 斎　　 　薫　　　</t>
    <rPh sb="13" eb="15">
      <t>フクシマ</t>
    </rPh>
    <rPh sb="15" eb="16">
      <t>ケン</t>
    </rPh>
    <rPh sb="22" eb="24">
      <t>タッキュウ</t>
    </rPh>
    <rPh sb="24" eb="26">
      <t>キョウカイ</t>
    </rPh>
    <rPh sb="27" eb="29">
      <t>リジ</t>
    </rPh>
    <rPh sb="34" eb="35">
      <t>ヤス</t>
    </rPh>
    <rPh sb="37" eb="38">
      <t>イツキ</t>
    </rPh>
    <rPh sb="42" eb="43">
      <t>カオル</t>
    </rPh>
    <phoneticPr fontId="4"/>
  </si>
  <si>
    <t>２．使用球はニッタク４４mmオレンジ球とする。（プラスチッククリーンボールのみ）</t>
    <rPh sb="2" eb="4">
      <t>シヨウ</t>
    </rPh>
    <rPh sb="4" eb="5">
      <t>キュウ</t>
    </rPh>
    <rPh sb="18" eb="19">
      <t>タマ</t>
    </rPh>
    <phoneticPr fontId="4"/>
  </si>
  <si>
    <t>⑮70歳Aリーグ</t>
    <rPh sb="3" eb="4">
      <t>サイ</t>
    </rPh>
    <phoneticPr fontId="4"/>
  </si>
  <si>
    <t>湯本ＬB</t>
    <rPh sb="0" eb="2">
      <t>ユモト</t>
    </rPh>
    <phoneticPr fontId="4"/>
  </si>
  <si>
    <t>県中</t>
    <rPh sb="0" eb="2">
      <t>ケンチュウ</t>
    </rPh>
    <phoneticPr fontId="4"/>
  </si>
  <si>
    <t>大槻力也・荒井祐子</t>
    <rPh sb="0" eb="4">
      <t>オオツキリキヤ</t>
    </rPh>
    <rPh sb="5" eb="9">
      <t>アライユウコ</t>
    </rPh>
    <phoneticPr fontId="4"/>
  </si>
  <si>
    <t>たんぽぽ・スカイクラブ</t>
    <phoneticPr fontId="4"/>
  </si>
  <si>
    <t>小西充・青木愛</t>
    <rPh sb="0" eb="2">
      <t>コニシ</t>
    </rPh>
    <rPh sb="2" eb="3">
      <t>ミツル</t>
    </rPh>
    <rPh sb="4" eb="6">
      <t>アオキ</t>
    </rPh>
    <rPh sb="6" eb="7">
      <t>アイ</t>
    </rPh>
    <phoneticPr fontId="4"/>
  </si>
  <si>
    <t>新井田篤・小松俊枝</t>
    <rPh sb="0" eb="4">
      <t>ニイダアツシ</t>
    </rPh>
    <rPh sb="5" eb="9">
      <t>コマツトシエ</t>
    </rPh>
    <phoneticPr fontId="4"/>
  </si>
  <si>
    <t>鈴木聖・鈴木優子</t>
    <rPh sb="0" eb="3">
      <t>スズキセイ</t>
    </rPh>
    <rPh sb="4" eb="8">
      <t>スズキユウコ</t>
    </rPh>
    <phoneticPr fontId="4"/>
  </si>
  <si>
    <t>小山田クラブ</t>
    <rPh sb="0" eb="3">
      <t>オヤマダ</t>
    </rPh>
    <phoneticPr fontId="4"/>
  </si>
  <si>
    <t>福島孝一・二瓶眞由美</t>
    <rPh sb="0" eb="4">
      <t>フクシマコウイチ</t>
    </rPh>
    <rPh sb="5" eb="10">
      <t>ニヘイマユミ</t>
    </rPh>
    <phoneticPr fontId="4"/>
  </si>
  <si>
    <t>小荒井俊雄・渡辺まつ子</t>
    <rPh sb="0" eb="5">
      <t>コアライトシオ</t>
    </rPh>
    <rPh sb="6" eb="8">
      <t>ワタナベ</t>
    </rPh>
    <rPh sb="10" eb="11">
      <t>コ</t>
    </rPh>
    <phoneticPr fontId="4"/>
  </si>
  <si>
    <t>鈴木匠・新妻真衣</t>
    <rPh sb="0" eb="3">
      <t>スズキタクミ</t>
    </rPh>
    <rPh sb="4" eb="6">
      <t>ニイズマ</t>
    </rPh>
    <rPh sb="6" eb="8">
      <t>マイ</t>
    </rPh>
    <phoneticPr fontId="4"/>
  </si>
  <si>
    <t>菅家伸也・外島康子</t>
    <rPh sb="0" eb="2">
      <t>カンケ</t>
    </rPh>
    <rPh sb="2" eb="4">
      <t>シンヤ</t>
    </rPh>
    <rPh sb="5" eb="6">
      <t>ソト</t>
    </rPh>
    <rPh sb="6" eb="7">
      <t>シマ</t>
    </rPh>
    <rPh sb="7" eb="9">
      <t>ヤスコ</t>
    </rPh>
    <phoneticPr fontId="4"/>
  </si>
  <si>
    <t>TEAM MIZAC・日本TI</t>
    <rPh sb="11" eb="15">
      <t>ニホンチ</t>
    </rPh>
    <phoneticPr fontId="4"/>
  </si>
  <si>
    <t>大竹英勝・井関景子</t>
    <rPh sb="0" eb="4">
      <t>オオタケヒデカツ</t>
    </rPh>
    <rPh sb="5" eb="9">
      <t>イセキケイコ</t>
    </rPh>
    <phoneticPr fontId="4"/>
  </si>
  <si>
    <t>西条勇・笹木輝美</t>
    <rPh sb="0" eb="3">
      <t>サイジョウイサミ</t>
    </rPh>
    <rPh sb="4" eb="8">
      <t>ササキテルミ</t>
    </rPh>
    <phoneticPr fontId="4"/>
  </si>
  <si>
    <t>ひまわりクラブ・すみれクラブ</t>
    <phoneticPr fontId="4"/>
  </si>
  <si>
    <t>佐藤好則・玉應トミ子</t>
    <rPh sb="0" eb="4">
      <t>サトウヨシノリ</t>
    </rPh>
    <rPh sb="5" eb="7">
      <t>タマオウ</t>
    </rPh>
    <rPh sb="9" eb="10">
      <t>コ</t>
    </rPh>
    <phoneticPr fontId="4"/>
  </si>
  <si>
    <t>柴田裕治・横田遥香</t>
    <rPh sb="0" eb="4">
      <t>シバタユウジ</t>
    </rPh>
    <rPh sb="5" eb="9">
      <t>ヨコタハルカ</t>
    </rPh>
    <phoneticPr fontId="4"/>
  </si>
  <si>
    <t>柚ノ葉クラブ</t>
    <rPh sb="0" eb="1">
      <t>ユズ</t>
    </rPh>
    <rPh sb="2" eb="3">
      <t>ハ</t>
    </rPh>
    <phoneticPr fontId="4"/>
  </si>
  <si>
    <t>橋本卓央・小野令子</t>
    <rPh sb="0" eb="2">
      <t>ハシモト</t>
    </rPh>
    <rPh sb="2" eb="3">
      <t>スグル</t>
    </rPh>
    <rPh sb="3" eb="4">
      <t>オウ</t>
    </rPh>
    <rPh sb="5" eb="9">
      <t>オノレイコ</t>
    </rPh>
    <phoneticPr fontId="4"/>
  </si>
  <si>
    <t>佐藤将希・菅原春奈</t>
    <rPh sb="0" eb="4">
      <t>サトウマサキ</t>
    </rPh>
    <rPh sb="5" eb="9">
      <t>スガワラハルナ</t>
    </rPh>
    <phoneticPr fontId="4"/>
  </si>
  <si>
    <t>喜多方卓球ランド・日本TI</t>
    <rPh sb="0" eb="3">
      <t>キタカタ</t>
    </rPh>
    <rPh sb="3" eb="5">
      <t>タッキュウ</t>
    </rPh>
    <rPh sb="9" eb="11">
      <t>ニホン</t>
    </rPh>
    <phoneticPr fontId="4"/>
  </si>
  <si>
    <t>田母神正美・渡邊志保</t>
    <rPh sb="0" eb="3">
      <t>タモガミ</t>
    </rPh>
    <rPh sb="3" eb="5">
      <t>マサミ</t>
    </rPh>
    <rPh sb="6" eb="8">
      <t>ワタナベ</t>
    </rPh>
    <rPh sb="8" eb="10">
      <t>シホ</t>
    </rPh>
    <phoneticPr fontId="4"/>
  </si>
  <si>
    <t>小野田会・日本TI</t>
    <rPh sb="0" eb="4">
      <t>オノダカイ</t>
    </rPh>
    <rPh sb="5" eb="7">
      <t>ニホン</t>
    </rPh>
    <phoneticPr fontId="4"/>
  </si>
  <si>
    <t>菅原弦・伊藤美歌</t>
    <rPh sb="0" eb="2">
      <t>スガワラ</t>
    </rPh>
    <rPh sb="2" eb="3">
      <t>ゲン</t>
    </rPh>
    <rPh sb="4" eb="8">
      <t>イトウミカ</t>
    </rPh>
    <phoneticPr fontId="4"/>
  </si>
  <si>
    <t>アクロス・日本TI</t>
    <rPh sb="5" eb="7">
      <t>ニホン</t>
    </rPh>
    <phoneticPr fontId="4"/>
  </si>
  <si>
    <t>大堀勝雅・佐藤文子</t>
    <rPh sb="0" eb="2">
      <t>オオボリ</t>
    </rPh>
    <rPh sb="2" eb="3">
      <t>マサル</t>
    </rPh>
    <rPh sb="3" eb="4">
      <t>マサシ</t>
    </rPh>
    <rPh sb="5" eb="7">
      <t>サトウ</t>
    </rPh>
    <rPh sb="7" eb="9">
      <t>フミコ</t>
    </rPh>
    <phoneticPr fontId="4"/>
  </si>
  <si>
    <t>日本TI・会津クラブ</t>
    <rPh sb="0" eb="2">
      <t>ニホン</t>
    </rPh>
    <rPh sb="5" eb="7">
      <t>アイヅ</t>
    </rPh>
    <phoneticPr fontId="4"/>
  </si>
  <si>
    <t>佐藤幸良・猪狩シナ子</t>
    <rPh sb="0" eb="4">
      <t>サトウユキヨシ</t>
    </rPh>
    <rPh sb="5" eb="7">
      <t>イガリ</t>
    </rPh>
    <rPh sb="9" eb="10">
      <t>コ</t>
    </rPh>
    <phoneticPr fontId="4"/>
  </si>
  <si>
    <t>相馬卓球クラブ・GBいわき</t>
    <rPh sb="0" eb="4">
      <t>ソウマタッキュウ</t>
    </rPh>
    <phoneticPr fontId="4"/>
  </si>
  <si>
    <t>福田芳夫・高橋カツ子</t>
    <rPh sb="0" eb="4">
      <t>フクダヨシオ</t>
    </rPh>
    <rPh sb="5" eb="7">
      <t>タカハシ</t>
    </rPh>
    <rPh sb="9" eb="10">
      <t>コ</t>
    </rPh>
    <phoneticPr fontId="4"/>
  </si>
  <si>
    <t>GBいわき・湯本ＬＢ</t>
    <rPh sb="6" eb="8">
      <t>ユモト</t>
    </rPh>
    <phoneticPr fontId="4"/>
  </si>
  <si>
    <t>西条勇</t>
    <rPh sb="0" eb="2">
      <t>ニシジョウ</t>
    </rPh>
    <rPh sb="2" eb="3">
      <t>イサム</t>
    </rPh>
    <phoneticPr fontId="4"/>
  </si>
  <si>
    <t>笹木輝美</t>
    <rPh sb="0" eb="4">
      <t>ササキテルミ</t>
    </rPh>
    <phoneticPr fontId="4"/>
  </si>
  <si>
    <t>本田一祥</t>
    <rPh sb="0" eb="3">
      <t>ホンダイチ</t>
    </rPh>
    <rPh sb="3" eb="4">
      <t>ショウ</t>
    </rPh>
    <phoneticPr fontId="4"/>
  </si>
  <si>
    <t>本田卓球</t>
    <rPh sb="0" eb="2">
      <t>ホンダ</t>
    </rPh>
    <rPh sb="2" eb="4">
      <t>タッキュウ</t>
    </rPh>
    <phoneticPr fontId="4"/>
  </si>
  <si>
    <t>鈴木聖</t>
    <rPh sb="0" eb="2">
      <t>スズキ</t>
    </rPh>
    <rPh sb="2" eb="3">
      <t>セイ</t>
    </rPh>
    <phoneticPr fontId="4"/>
  </si>
  <si>
    <t>鈴木優子</t>
    <rPh sb="0" eb="4">
      <t>スズキユウコ</t>
    </rPh>
    <phoneticPr fontId="4"/>
  </si>
  <si>
    <t>田母神正美</t>
    <rPh sb="0" eb="3">
      <t>タモガミ</t>
    </rPh>
    <rPh sb="3" eb="5">
      <t>マサミ</t>
    </rPh>
    <phoneticPr fontId="4"/>
  </si>
  <si>
    <t>荒井祐子</t>
    <rPh sb="0" eb="4">
      <t>アライユウコ</t>
    </rPh>
    <phoneticPr fontId="4"/>
  </si>
  <si>
    <t>大槻力也</t>
    <rPh sb="0" eb="4">
      <t>オオツキリキヤ</t>
    </rPh>
    <phoneticPr fontId="4"/>
  </si>
  <si>
    <t>渡辺まつ子</t>
    <rPh sb="0" eb="2">
      <t>ワタナベ</t>
    </rPh>
    <rPh sb="4" eb="5">
      <t>コ</t>
    </rPh>
    <phoneticPr fontId="4"/>
  </si>
  <si>
    <t xml:space="preserve">  ⑨　男子Ｓ８5歳                                                              </t>
    <rPh sb="4" eb="6">
      <t>ダンシ</t>
    </rPh>
    <rPh sb="9" eb="10">
      <t>サイ</t>
    </rPh>
    <phoneticPr fontId="4"/>
  </si>
  <si>
    <t>小荒井俊雄</t>
    <rPh sb="0" eb="5">
      <t>コアライトシオ</t>
    </rPh>
    <phoneticPr fontId="4"/>
  </si>
  <si>
    <t>菅家伸也</t>
    <rPh sb="0" eb="4">
      <t>カンケシンヤ</t>
    </rPh>
    <phoneticPr fontId="4"/>
  </si>
  <si>
    <t>TEAM MIZAC</t>
    <phoneticPr fontId="4"/>
  </si>
  <si>
    <t>信澤麻美</t>
    <rPh sb="0" eb="4">
      <t>ノブサワアサミ</t>
    </rPh>
    <phoneticPr fontId="4"/>
  </si>
  <si>
    <t>ＴｅａｍSANKYO</t>
    <phoneticPr fontId="4"/>
  </si>
  <si>
    <t>新井田篤</t>
    <rPh sb="0" eb="4">
      <t>ニイダアツシ</t>
    </rPh>
    <phoneticPr fontId="4"/>
  </si>
  <si>
    <t>田中貞子</t>
    <rPh sb="0" eb="4">
      <t>タナカテイコ</t>
    </rPh>
    <phoneticPr fontId="4"/>
  </si>
  <si>
    <t>萩原佑介</t>
    <rPh sb="0" eb="2">
      <t>ハギワラ</t>
    </rPh>
    <rPh sb="2" eb="4">
      <t>ユウスケ</t>
    </rPh>
    <phoneticPr fontId="4"/>
  </si>
  <si>
    <t>佐藤好則</t>
    <rPh sb="0" eb="4">
      <t>サトウヨシノリ</t>
    </rPh>
    <phoneticPr fontId="4"/>
  </si>
  <si>
    <t>菅原弦</t>
    <rPh sb="0" eb="2">
      <t>スガワラ</t>
    </rPh>
    <rPh sb="2" eb="3">
      <t>ゲン</t>
    </rPh>
    <phoneticPr fontId="4"/>
  </si>
  <si>
    <t>アクロス</t>
    <phoneticPr fontId="4"/>
  </si>
  <si>
    <t>相馬卓球クラブ</t>
    <rPh sb="0" eb="4">
      <t>ソウマタッキュウ</t>
    </rPh>
    <phoneticPr fontId="4"/>
  </si>
  <si>
    <t>柴田裕治</t>
    <rPh sb="0" eb="4">
      <t>シバタユウジ</t>
    </rPh>
    <phoneticPr fontId="4"/>
  </si>
  <si>
    <t>横田遥香</t>
    <rPh sb="0" eb="4">
      <t>ヨコタハルカ</t>
    </rPh>
    <phoneticPr fontId="4"/>
  </si>
  <si>
    <t>渋谷博光</t>
    <rPh sb="0" eb="4">
      <t>シブヤヒロミツ</t>
    </rPh>
    <phoneticPr fontId="4"/>
  </si>
  <si>
    <t>令和６年度福島県ラージ選手権山口予選混合D１６組</t>
    <rPh sb="0" eb="2">
      <t>レイワ</t>
    </rPh>
    <rPh sb="3" eb="4">
      <t>ネン</t>
    </rPh>
    <rPh sb="5" eb="8">
      <t>フクシマケン</t>
    </rPh>
    <rPh sb="11" eb="14">
      <t>センシュケン</t>
    </rPh>
    <rPh sb="14" eb="16">
      <t>ヤマグチ</t>
    </rPh>
    <rPh sb="16" eb="18">
      <t>ヨセン</t>
    </rPh>
    <rPh sb="18" eb="20">
      <t>コンゴウ</t>
    </rPh>
    <rPh sb="23" eb="24">
      <t>クミ</t>
    </rPh>
    <phoneticPr fontId="4"/>
  </si>
  <si>
    <t>２組</t>
    <rPh sb="1" eb="2">
      <t>クミ</t>
    </rPh>
    <phoneticPr fontId="4"/>
  </si>
  <si>
    <t>GLORIA</t>
    <phoneticPr fontId="4"/>
  </si>
  <si>
    <t>0名全国枠0名</t>
    <rPh sb="1" eb="2">
      <t>メイ</t>
    </rPh>
    <rPh sb="2" eb="5">
      <t>ゼンコクワク</t>
    </rPh>
    <rPh sb="6" eb="7">
      <t>メイ</t>
    </rPh>
    <phoneticPr fontId="4"/>
  </si>
  <si>
    <t>④  男子Ｓ60歳</t>
    <rPh sb="3" eb="5">
      <t>ダンシ</t>
    </rPh>
    <phoneticPr fontId="4"/>
  </si>
  <si>
    <t>⑱  女子Ｓ８５歳</t>
    <phoneticPr fontId="4"/>
  </si>
  <si>
    <t xml:space="preserve">⑧　男子Ｓ８０歳                                                              </t>
    <rPh sb="2" eb="4">
      <t>ダンシ</t>
    </rPh>
    <rPh sb="7" eb="8">
      <t>サイ</t>
    </rPh>
    <phoneticPr fontId="4"/>
  </si>
  <si>
    <t>4名全国枠1名</t>
    <rPh sb="6" eb="7">
      <t>メイ</t>
    </rPh>
    <phoneticPr fontId="4"/>
  </si>
  <si>
    <t>5名全国枠2名</t>
    <rPh sb="1" eb="2">
      <t>メイ</t>
    </rPh>
    <rPh sb="2" eb="5">
      <t>ゼンコクワク</t>
    </rPh>
    <rPh sb="6" eb="7">
      <t>メイ</t>
    </rPh>
    <phoneticPr fontId="4"/>
  </si>
  <si>
    <t xml:space="preserve">③　男子Ｓ50歳                                                              </t>
    <rPh sb="2" eb="4">
      <t>ダンシ</t>
    </rPh>
    <rPh sb="7" eb="8">
      <t>サイ</t>
    </rPh>
    <phoneticPr fontId="4"/>
  </si>
  <si>
    <t>7名全国枠1名</t>
    <rPh sb="1" eb="2">
      <t>メイ</t>
    </rPh>
    <rPh sb="2" eb="5">
      <t>ゼンコクワク</t>
    </rPh>
    <rPh sb="6" eb="7">
      <t>メイ</t>
    </rPh>
    <phoneticPr fontId="4"/>
  </si>
  <si>
    <t>女子Ｓ16名</t>
    <rPh sb="0" eb="2">
      <t>ジョシ</t>
    </rPh>
    <rPh sb="5" eb="6">
      <t>メイ</t>
    </rPh>
    <phoneticPr fontId="4"/>
  </si>
  <si>
    <t>1組</t>
    <rPh sb="1" eb="2">
      <t>クミ</t>
    </rPh>
    <phoneticPr fontId="4"/>
  </si>
  <si>
    <t>NEO</t>
  </si>
  <si>
    <t>3名 全国枠1名</t>
    <rPh sb="1" eb="2">
      <t>メイ</t>
    </rPh>
    <rPh sb="3" eb="6">
      <t>ゼンコクワク</t>
    </rPh>
    <rPh sb="7" eb="8">
      <t>メイ</t>
    </rPh>
    <phoneticPr fontId="4"/>
  </si>
  <si>
    <t>令和6年3月31日（日）</t>
    <rPh sb="0" eb="2">
      <t>レイワ</t>
    </rPh>
    <rPh sb="3" eb="4">
      <t>ネン</t>
    </rPh>
    <rPh sb="10" eb="11">
      <t>ヒ</t>
    </rPh>
    <phoneticPr fontId="4"/>
  </si>
  <si>
    <t>令和6年度福島県</t>
    <rPh sb="0" eb="2">
      <t>レイワ</t>
    </rPh>
    <rPh sb="3" eb="4">
      <t>ネン</t>
    </rPh>
    <rPh sb="5" eb="8">
      <t>フクシマケン</t>
    </rPh>
    <phoneticPr fontId="4"/>
  </si>
  <si>
    <t>第7回全日本ラージボール卓球選手権大会　第３7回全国ラージボール卓球大会</t>
    <rPh sb="0" eb="1">
      <t>ダイ</t>
    </rPh>
    <rPh sb="2" eb="3">
      <t>カイ</t>
    </rPh>
    <rPh sb="20" eb="21">
      <t>ダイ</t>
    </rPh>
    <rPh sb="23" eb="24">
      <t>カイ</t>
    </rPh>
    <rPh sb="24" eb="26">
      <t>ゼンコク</t>
    </rPh>
    <rPh sb="32" eb="34">
      <t>タッキュウ</t>
    </rPh>
    <rPh sb="34" eb="36">
      <t>タイカイ</t>
    </rPh>
    <phoneticPr fontId="4"/>
  </si>
  <si>
    <r>
      <t>　　１．主催者あいさつ　　福島県卓球協会　　　会　長　　　　　　　　</t>
    </r>
    <r>
      <rPr>
        <sz val="11"/>
        <color theme="1"/>
        <rFont val="ＭＳ 明朝"/>
        <family val="1"/>
        <charset val="128"/>
      </rPr>
      <t>斉　藤　一　美</t>
    </r>
    <rPh sb="34" eb="35">
      <t>セイ</t>
    </rPh>
    <rPh sb="36" eb="37">
      <t>フジ</t>
    </rPh>
    <rPh sb="38" eb="39">
      <t>イチ</t>
    </rPh>
    <rPh sb="40" eb="41">
      <t>ビ</t>
    </rPh>
    <phoneticPr fontId="4"/>
  </si>
  <si>
    <t>田村ミサ子 （会津支部長） 　 中江義昭（相双支部長）　 佐藤晴夫（いわき支部長）</t>
    <rPh sb="0" eb="2">
      <t>タムラ</t>
    </rPh>
    <rPh sb="4" eb="5">
      <t>コ</t>
    </rPh>
    <rPh sb="7" eb="9">
      <t>アイヅ</t>
    </rPh>
    <rPh sb="9" eb="12">
      <t>シブチョウ</t>
    </rPh>
    <rPh sb="16" eb="18">
      <t>ナカエ</t>
    </rPh>
    <rPh sb="18" eb="20">
      <t>ヨシアキ</t>
    </rPh>
    <rPh sb="21" eb="23">
      <t>ソウソウ</t>
    </rPh>
    <rPh sb="23" eb="25">
      <t>シブ</t>
    </rPh>
    <rPh sb="25" eb="26">
      <t>チョウ</t>
    </rPh>
    <rPh sb="29" eb="33">
      <t>サトウハルオ</t>
    </rPh>
    <rPh sb="37" eb="39">
      <t>シブ</t>
    </rPh>
    <rPh sb="39" eb="40">
      <t>チョウ</t>
    </rPh>
    <phoneticPr fontId="4"/>
  </si>
  <si>
    <t>高島広正（県北支部長）　　　　高宮定（県中支部長）　　　</t>
    <rPh sb="0" eb="4">
      <t>タカシマヒロマサ</t>
    </rPh>
    <rPh sb="5" eb="7">
      <t>ケンホク</t>
    </rPh>
    <rPh sb="7" eb="9">
      <t>シブ</t>
    </rPh>
    <rPh sb="9" eb="10">
      <t>チョウ</t>
    </rPh>
    <rPh sb="15" eb="18">
      <t>タカミヤサダム</t>
    </rPh>
    <rPh sb="19" eb="20">
      <t>ケン</t>
    </rPh>
    <rPh sb="20" eb="21">
      <t>チュウ</t>
    </rPh>
    <rPh sb="21" eb="24">
      <t>シブチョウ</t>
    </rPh>
    <phoneticPr fontId="4"/>
  </si>
  <si>
    <t>いわき卓球・TeamSANKYO</t>
    <rPh sb="3" eb="5">
      <t>タッキュウ</t>
    </rPh>
    <phoneticPr fontId="4"/>
  </si>
  <si>
    <t>令和６年度福島県全国ラージ福岡予選年代別混合D17組</t>
    <rPh sb="3" eb="4">
      <t>ネン</t>
    </rPh>
    <rPh sb="8" eb="10">
      <t>ゼンコク</t>
    </rPh>
    <rPh sb="13" eb="15">
      <t>フクオカ</t>
    </rPh>
    <rPh sb="15" eb="17">
      <t>ヨセン</t>
    </rPh>
    <rPh sb="20" eb="22">
      <t>コンゴウ</t>
    </rPh>
    <rPh sb="25" eb="26">
      <t>クミ</t>
    </rPh>
    <phoneticPr fontId="4"/>
  </si>
  <si>
    <t>高橋照彦・伊藤恵美子</t>
    <rPh sb="0" eb="4">
      <t>タカハシテルヒコ</t>
    </rPh>
    <rPh sb="5" eb="10">
      <t>イトウエミコ</t>
    </rPh>
    <phoneticPr fontId="4"/>
  </si>
  <si>
    <t>混合Ｄ計３２組（６４名）</t>
    <rPh sb="0" eb="2">
      <t>コンゴウ</t>
    </rPh>
    <rPh sb="3" eb="4">
      <t>ケイ</t>
    </rPh>
    <rPh sb="6" eb="7">
      <t>クミ</t>
    </rPh>
    <rPh sb="10" eb="11">
      <t>メイ</t>
    </rPh>
    <phoneticPr fontId="4"/>
  </si>
  <si>
    <t>男子Ｓ23名</t>
    <rPh sb="0" eb="2">
      <t>ダンシ</t>
    </rPh>
    <rPh sb="5" eb="6">
      <t>メイ</t>
    </rPh>
    <phoneticPr fontId="4"/>
  </si>
  <si>
    <t>　男49　女36合計８５名</t>
    <rPh sb="1" eb="2">
      <t>オトコ</t>
    </rPh>
    <rPh sb="5" eb="6">
      <t>オンナ</t>
    </rPh>
    <rPh sb="8" eb="10">
      <t>ゴウケイ</t>
    </rPh>
    <rPh sb="12" eb="13">
      <t>メイ</t>
    </rPh>
    <phoneticPr fontId="4"/>
  </si>
  <si>
    <t>男子26名女子20名</t>
    <rPh sb="0" eb="2">
      <t>ダンシ</t>
    </rPh>
    <rPh sb="4" eb="5">
      <t>メイ</t>
    </rPh>
    <rPh sb="5" eb="7">
      <t>ジョシ</t>
    </rPh>
    <rPh sb="9" eb="10">
      <t>メイ</t>
    </rPh>
    <phoneticPr fontId="4"/>
  </si>
  <si>
    <t>伊藤秀行</t>
    <rPh sb="0" eb="4">
      <t>イトウヒデユキ</t>
    </rPh>
    <phoneticPr fontId="4"/>
  </si>
  <si>
    <t>２名全国枠1名</t>
    <rPh sb="1" eb="2">
      <t>メイ</t>
    </rPh>
    <rPh sb="2" eb="5">
      <t>ゼンコクワク</t>
    </rPh>
    <rPh sb="6" eb="7">
      <t>メイ</t>
    </rPh>
    <phoneticPr fontId="4"/>
  </si>
  <si>
    <t>伊藤恵美子</t>
    <rPh sb="0" eb="5">
      <t>イトウエミコ</t>
    </rPh>
    <phoneticPr fontId="4"/>
  </si>
  <si>
    <t>8名 全国枠1名</t>
    <rPh sb="1" eb="2">
      <t>メイ</t>
    </rPh>
    <rPh sb="3" eb="6">
      <t>ゼンコクワク</t>
    </rPh>
    <rPh sb="7" eb="8">
      <t>メイ</t>
    </rPh>
    <phoneticPr fontId="4"/>
  </si>
  <si>
    <t>2名全国枠１名</t>
    <rPh sb="1" eb="2">
      <t>メイ</t>
    </rPh>
    <rPh sb="2" eb="5">
      <t>ゼンコクワク</t>
    </rPh>
    <rPh sb="6" eb="7">
      <t>メイ</t>
    </rPh>
    <phoneticPr fontId="4"/>
  </si>
  <si>
    <t>①混合Ð一般　２組</t>
    <rPh sb="1" eb="3">
      <t>コンゴウ</t>
    </rPh>
    <rPh sb="4" eb="6">
      <t>イッパン</t>
    </rPh>
    <rPh sb="8" eb="9">
      <t>クミ</t>
    </rPh>
    <phoneticPr fontId="4"/>
  </si>
  <si>
    <t>　　　　　　④混合Ｄ１2０歳以上の部　3組</t>
    <rPh sb="7" eb="9">
      <t>コンゴウ</t>
    </rPh>
    <rPh sb="17" eb="18">
      <t>ブ</t>
    </rPh>
    <rPh sb="20" eb="21">
      <t>クミ</t>
    </rPh>
    <phoneticPr fontId="4"/>
  </si>
  <si>
    <t>　　　　　　　⑤  混合Ｄ１３０歳以上の部　4組</t>
    <rPh sb="10" eb="12">
      <t>コンゴウ</t>
    </rPh>
    <rPh sb="20" eb="21">
      <t>ブ</t>
    </rPh>
    <rPh sb="23" eb="24">
      <t>クミ</t>
    </rPh>
    <phoneticPr fontId="4"/>
  </si>
  <si>
    <t>⑥ 混合Ｄ１４０歳以上の部　２組</t>
    <rPh sb="15" eb="16">
      <t>クミ</t>
    </rPh>
    <phoneticPr fontId="4"/>
  </si>
  <si>
    <t>⑦ 混合Ｄ１５０歳以上の部　１組</t>
    <rPh sb="15" eb="16">
      <t>クミ</t>
    </rPh>
    <phoneticPr fontId="4"/>
  </si>
  <si>
    <t>⑧ 混合Ｄ１6０歳以上の部　１組</t>
    <rPh sb="15" eb="16">
      <t>クミ</t>
    </rPh>
    <phoneticPr fontId="4"/>
  </si>
  <si>
    <t>山口大会（福島県予選）</t>
    <rPh sb="0" eb="2">
      <t>ヤマグチ</t>
    </rPh>
    <rPh sb="2" eb="4">
      <t>タイカイ</t>
    </rPh>
    <rPh sb="5" eb="7">
      <t>フクシマ</t>
    </rPh>
    <rPh sb="7" eb="8">
      <t>ケン</t>
    </rPh>
    <rPh sb="8" eb="10">
      <t>ヨセン</t>
    </rPh>
    <phoneticPr fontId="4"/>
  </si>
  <si>
    <t>小西充・青木愛</t>
    <rPh sb="0" eb="2">
      <t>コニシ</t>
    </rPh>
    <rPh sb="2" eb="3">
      <t>ミツル</t>
    </rPh>
    <rPh sb="4" eb="7">
      <t>アオキアイ</t>
    </rPh>
    <phoneticPr fontId="4"/>
  </si>
  <si>
    <t>菅家伸也・外島康子</t>
    <rPh sb="0" eb="4">
      <t>カンケシンヤ</t>
    </rPh>
    <rPh sb="5" eb="9">
      <t>トシマヤスコ</t>
    </rPh>
    <phoneticPr fontId="4"/>
  </si>
  <si>
    <t>TEAM MIZAC・日本TI</t>
    <rPh sb="11" eb="13">
      <t>ニホン</t>
    </rPh>
    <phoneticPr fontId="4"/>
  </si>
  <si>
    <t>④混合ダブルス１２0歳の部　　全国枠1組　</t>
    <phoneticPr fontId="4"/>
  </si>
  <si>
    <r>
      <rPr>
        <sz val="12"/>
        <color theme="1"/>
        <rFont val="HGP明朝E"/>
        <family val="1"/>
        <charset val="128"/>
      </rPr>
      <t>①混合ダブルス一般の部　全国枠１組</t>
    </r>
    <r>
      <rPr>
        <sz val="9"/>
        <color theme="1"/>
        <rFont val="HGP明朝E"/>
        <family val="1"/>
        <charset val="128"/>
      </rPr>
      <t>　　　　</t>
    </r>
    <rPh sb="1" eb="3">
      <t>コンゴウ</t>
    </rPh>
    <rPh sb="7" eb="9">
      <t>イッパン</t>
    </rPh>
    <rPh sb="10" eb="11">
      <t>ブ</t>
    </rPh>
    <rPh sb="12" eb="15">
      <t>ゼンコクワク</t>
    </rPh>
    <rPh sb="16" eb="17">
      <t>クミ</t>
    </rPh>
    <phoneticPr fontId="4"/>
  </si>
  <si>
    <t>⑦混合ダブルス150歳の部　決勝　全国枠１　</t>
    <rPh sb="10" eb="11">
      <t>サイ</t>
    </rPh>
    <rPh sb="14" eb="16">
      <t>ケッショウ</t>
    </rPh>
    <rPh sb="17" eb="20">
      <t>ゼンコクワク</t>
    </rPh>
    <phoneticPr fontId="4"/>
  </si>
  <si>
    <t>⑥１４０歳Aリーグ</t>
    <rPh sb="4" eb="5">
      <t>サイ</t>
    </rPh>
    <phoneticPr fontId="4"/>
  </si>
  <si>
    <t>⑧山口男子シングルス８０歳以上の部　　全国枠１名　</t>
    <rPh sb="3" eb="5">
      <t>ダンシ</t>
    </rPh>
    <rPh sb="12" eb="13">
      <t>サイ</t>
    </rPh>
    <rPh sb="13" eb="15">
      <t>イジョウ</t>
    </rPh>
    <rPh sb="16" eb="17">
      <t>ブ</t>
    </rPh>
    <rPh sb="19" eb="22">
      <t>ゼンコクワク</t>
    </rPh>
    <rPh sb="23" eb="24">
      <t>メイ</t>
    </rPh>
    <phoneticPr fontId="4"/>
  </si>
  <si>
    <t>⑩山口女子シングルス一般の部　　全国枠１名　</t>
    <rPh sb="3" eb="5">
      <t>ジョシ</t>
    </rPh>
    <rPh sb="10" eb="12">
      <t>イッパン</t>
    </rPh>
    <rPh sb="13" eb="14">
      <t>ブ</t>
    </rPh>
    <rPh sb="16" eb="19">
      <t>ゼンコクワク</t>
    </rPh>
    <rPh sb="20" eb="21">
      <t>メイ</t>
    </rPh>
    <phoneticPr fontId="4"/>
  </si>
  <si>
    <t>⑪山口女子シングルス40歳の部　　全国枠１名　</t>
    <rPh sb="3" eb="5">
      <t>ジョシ</t>
    </rPh>
    <rPh sb="12" eb="13">
      <t>サイ</t>
    </rPh>
    <rPh sb="14" eb="15">
      <t>ブ</t>
    </rPh>
    <rPh sb="17" eb="20">
      <t>ゼンコクワク</t>
    </rPh>
    <rPh sb="21" eb="22">
      <t>メイ</t>
    </rPh>
    <phoneticPr fontId="4"/>
  </si>
  <si>
    <t>本田一祥</t>
    <rPh sb="0" eb="4">
      <t>ホンダイチショウ</t>
    </rPh>
    <phoneticPr fontId="14"/>
  </si>
  <si>
    <t>本田卓球</t>
    <rPh sb="0" eb="4">
      <t>ホンダタッキュウ</t>
    </rPh>
    <phoneticPr fontId="4"/>
  </si>
  <si>
    <t>新井田篤</t>
    <rPh sb="0" eb="4">
      <t>ニイダアツシ</t>
    </rPh>
    <phoneticPr fontId="14"/>
  </si>
  <si>
    <t>大竹英勝</t>
    <rPh sb="0" eb="4">
      <t>オオタケヒデカツ</t>
    </rPh>
    <phoneticPr fontId="14"/>
  </si>
  <si>
    <t>鈴木匠</t>
    <rPh sb="0" eb="3">
      <t>スズキタクミ</t>
    </rPh>
    <phoneticPr fontId="14"/>
  </si>
  <si>
    <t>原健一</t>
    <rPh sb="0" eb="3">
      <t>ハラケンイチ</t>
    </rPh>
    <phoneticPr fontId="14"/>
  </si>
  <si>
    <t>菅家伸也</t>
    <rPh sb="0" eb="4">
      <t>カンケシンヤ</t>
    </rPh>
    <phoneticPr fontId="14"/>
  </si>
  <si>
    <t>⑤Aリーグ65歳</t>
    <rPh sb="7" eb="8">
      <t>サイ</t>
    </rPh>
    <phoneticPr fontId="4"/>
  </si>
  <si>
    <t>⑤山口男子シングルス６５歳以上の部　責任者1番　全国枠1名　</t>
    <phoneticPr fontId="4"/>
  </si>
  <si>
    <t>西条勇</t>
    <rPh sb="0" eb="3">
      <t>サイジョウイサミ</t>
    </rPh>
    <phoneticPr fontId="14"/>
  </si>
  <si>
    <t>野矢三男</t>
    <rPh sb="0" eb="4">
      <t>ノヤミツオ</t>
    </rPh>
    <phoneticPr fontId="14"/>
  </si>
  <si>
    <t>⑥Aリーグ70歳</t>
    <rPh sb="7" eb="8">
      <t>サイ</t>
    </rPh>
    <phoneticPr fontId="4"/>
  </si>
  <si>
    <t>三浦洋</t>
    <rPh sb="0" eb="3">
      <t>ミウラヨウ</t>
    </rPh>
    <phoneticPr fontId="4"/>
  </si>
  <si>
    <t>⑦Aリーグ75歳</t>
    <rPh sb="7" eb="8">
      <t>サイ</t>
    </rPh>
    <phoneticPr fontId="4"/>
  </si>
  <si>
    <t>小野義世</t>
    <rPh sb="0" eb="3">
      <t>オノヨシ</t>
    </rPh>
    <rPh sb="3" eb="4">
      <t>ヨ</t>
    </rPh>
    <phoneticPr fontId="4"/>
  </si>
  <si>
    <t>⑨山口男子シングルス８５歳以上の部　　全国枠１名　</t>
    <rPh sb="3" eb="5">
      <t>ダンシ</t>
    </rPh>
    <rPh sb="12" eb="13">
      <t>サイ</t>
    </rPh>
    <rPh sb="13" eb="15">
      <t>イジョウ</t>
    </rPh>
    <rPh sb="16" eb="17">
      <t>ブ</t>
    </rPh>
    <rPh sb="19" eb="22">
      <t>ゼンコクワク</t>
    </rPh>
    <rPh sb="23" eb="24">
      <t>メイ</t>
    </rPh>
    <phoneticPr fontId="4"/>
  </si>
  <si>
    <t>鈴木聖　　　　小山田クラブ</t>
    <rPh sb="0" eb="3">
      <t>スズキセイ</t>
    </rPh>
    <rPh sb="7" eb="10">
      <t>オヤマダ</t>
    </rPh>
    <phoneticPr fontId="4"/>
  </si>
  <si>
    <t>山口大会（福島県予選）女子シングルスの部</t>
    <rPh sb="2" eb="4">
      <t>タイカイ</t>
    </rPh>
    <rPh sb="5" eb="7">
      <t>フクシマ</t>
    </rPh>
    <rPh sb="7" eb="8">
      <t>ケン</t>
    </rPh>
    <rPh sb="8" eb="10">
      <t>ヨセン</t>
    </rPh>
    <rPh sb="11" eb="13">
      <t>ジョシ</t>
    </rPh>
    <rPh sb="19" eb="20">
      <t>ブ</t>
    </rPh>
    <phoneticPr fontId="4"/>
  </si>
  <si>
    <t>小松俊枝　　　　TeamSANKYO</t>
    <rPh sb="0" eb="4">
      <t>コマツトシエ</t>
    </rPh>
    <phoneticPr fontId="4"/>
  </si>
  <si>
    <t>⑬山口女子シングルス60歳以上の部　　　全国枠１名　</t>
    <rPh sb="3" eb="5">
      <t>ジョシ</t>
    </rPh>
    <rPh sb="12" eb="13">
      <t>サイ</t>
    </rPh>
    <rPh sb="13" eb="15">
      <t>イジョウ</t>
    </rPh>
    <rPh sb="16" eb="17">
      <t>ブ</t>
    </rPh>
    <rPh sb="20" eb="23">
      <t>ゼンコクワク</t>
    </rPh>
    <rPh sb="24" eb="25">
      <t>メイ</t>
    </rPh>
    <phoneticPr fontId="4"/>
  </si>
  <si>
    <t>⑭Aリーグ６５歳</t>
    <rPh sb="7" eb="8">
      <t>サイ</t>
    </rPh>
    <phoneticPr fontId="4"/>
  </si>
  <si>
    <t>荒井祐子　　　　スカイクラブ</t>
    <rPh sb="0" eb="4">
      <t>アライユウコ</t>
    </rPh>
    <phoneticPr fontId="4"/>
  </si>
  <si>
    <t>16Aリーグ７５歳</t>
    <rPh sb="8" eb="9">
      <t>サイ</t>
    </rPh>
    <phoneticPr fontId="4"/>
  </si>
  <si>
    <t>①福岡男子一般の部決勝トーナメント　全国枠１名　Ａ１位責任者</t>
    <rPh sb="3" eb="5">
      <t>ダンシ</t>
    </rPh>
    <rPh sb="5" eb="7">
      <t>イッパン</t>
    </rPh>
    <rPh sb="8" eb="9">
      <t>ブ</t>
    </rPh>
    <rPh sb="9" eb="11">
      <t>ケッショウ</t>
    </rPh>
    <rPh sb="18" eb="21">
      <t>ゼンコクワク</t>
    </rPh>
    <rPh sb="22" eb="23">
      <t>メイ</t>
    </rPh>
    <rPh sb="24" eb="27">
      <t>ア1イ</t>
    </rPh>
    <rPh sb="27" eb="30">
      <t>セキニンシャ</t>
    </rPh>
    <phoneticPr fontId="4"/>
  </si>
  <si>
    <t>②福岡男子シングルス４０歳以上の部　　全国枠1名　</t>
  </si>
  <si>
    <t>③福岡男子シングルス50歳以上の部　　全国枠1名　</t>
  </si>
  <si>
    <t>⑤福岡男子６５歳以上の部決勝トーナメント　全国枠１名　Ａ１位責任者</t>
    <rPh sb="3" eb="5">
      <t>ダンシ</t>
    </rPh>
    <rPh sb="7" eb="10">
      <t>サイイジョウ</t>
    </rPh>
    <rPh sb="11" eb="12">
      <t>ブ</t>
    </rPh>
    <rPh sb="12" eb="14">
      <t>ケッショウ</t>
    </rPh>
    <rPh sb="21" eb="24">
      <t>ゼンコクワク</t>
    </rPh>
    <rPh sb="25" eb="26">
      <t>メイ</t>
    </rPh>
    <rPh sb="27" eb="30">
      <t>ア1イ</t>
    </rPh>
    <rPh sb="30" eb="33">
      <t>セキニンシャ</t>
    </rPh>
    <phoneticPr fontId="4"/>
  </si>
  <si>
    <t>⑧福岡男子シングルス８０歳以上の部　　　全国枠１名　</t>
    <rPh sb="3" eb="5">
      <t>ダンシ</t>
    </rPh>
    <phoneticPr fontId="4"/>
  </si>
  <si>
    <t>⑬福岡女子シングルス６０歳以上の部　　全国枠１名　</t>
    <rPh sb="3" eb="4">
      <t>オンナ</t>
    </rPh>
    <phoneticPr fontId="4"/>
  </si>
  <si>
    <t>⑯福岡女子シングルス７５歳以上の部　　全国枠１名　</t>
    <rPh sb="3" eb="4">
      <t>オンナ</t>
    </rPh>
    <phoneticPr fontId="4"/>
  </si>
  <si>
    <t>⑰福岡女子シングルス８０歳以上の部　　全国枠１名　　　　　　　</t>
    <rPh sb="3" eb="5">
      <t>ジョシ</t>
    </rPh>
    <rPh sb="12" eb="15">
      <t>サイイジョウ</t>
    </rPh>
    <rPh sb="16" eb="17">
      <t>ブ</t>
    </rPh>
    <rPh sb="19" eb="22">
      <t>ゼンコクワク</t>
    </rPh>
    <rPh sb="23" eb="24">
      <t>メイ</t>
    </rPh>
    <phoneticPr fontId="4"/>
  </si>
  <si>
    <t>喜多方卓球ランド・日本TI</t>
    <rPh sb="0" eb="5">
      <t>キタカタタッキュウ</t>
    </rPh>
    <rPh sb="9" eb="11">
      <t>ニホン</t>
    </rPh>
    <phoneticPr fontId="4"/>
  </si>
  <si>
    <t>菅原弦・伊藤美歌</t>
    <rPh sb="0" eb="3">
      <t>スガワラゲン</t>
    </rPh>
    <rPh sb="4" eb="8">
      <t>イトウミカ</t>
    </rPh>
    <phoneticPr fontId="4"/>
  </si>
  <si>
    <t>④Aリーグ120歳　</t>
    <rPh sb="8" eb="9">
      <t>サイ</t>
    </rPh>
    <phoneticPr fontId="4"/>
  </si>
  <si>
    <t>大堀勝雅・佐藤文子</t>
    <rPh sb="0" eb="4">
      <t>オオホリカツマサ</t>
    </rPh>
    <rPh sb="5" eb="9">
      <t>サトウアヤコ</t>
    </rPh>
    <phoneticPr fontId="4"/>
  </si>
  <si>
    <t>⑦福岡混合ダブルス150歳の部　　全国枠1組　</t>
    <rPh sb="12" eb="13">
      <t>サイ</t>
    </rPh>
    <rPh sb="17" eb="19">
      <t>ゼンコク</t>
    </rPh>
    <rPh sb="19" eb="20">
      <t>ワク</t>
    </rPh>
    <rPh sb="21" eb="22">
      <t>クミ</t>
    </rPh>
    <phoneticPr fontId="4"/>
  </si>
  <si>
    <t>⑧福岡混合ダブルス160歳の部　　全国枠1組</t>
    <rPh sb="12" eb="13">
      <t>サイ</t>
    </rPh>
    <rPh sb="17" eb="19">
      <t>ゼンコク</t>
    </rPh>
    <rPh sb="19" eb="20">
      <t>ワク</t>
    </rPh>
    <rPh sb="21" eb="22">
      <t>クミ</t>
    </rPh>
    <phoneticPr fontId="4"/>
  </si>
  <si>
    <t>福岡男子シングルス</t>
    <rPh sb="0" eb="2">
      <t>フクオカ</t>
    </rPh>
    <rPh sb="2" eb="4">
      <t>ダンシ</t>
    </rPh>
    <phoneticPr fontId="4"/>
  </si>
  <si>
    <t>柴田佑治</t>
    <rPh sb="0" eb="4">
      <t>シバタユウジ</t>
    </rPh>
    <phoneticPr fontId="4"/>
  </si>
  <si>
    <t>萩原佑介</t>
    <rPh sb="0" eb="4">
      <t>ハギワラユウスケ</t>
    </rPh>
    <phoneticPr fontId="4"/>
  </si>
  <si>
    <t>高橋照彦　　　　　すみれ卓球クラブ</t>
    <rPh sb="0" eb="4">
      <t>タカハシテルヒコ</t>
    </rPh>
    <rPh sb="12" eb="14">
      <t>タッキュウ</t>
    </rPh>
    <phoneticPr fontId="4"/>
  </si>
  <si>
    <t>橋本亮一　　　　　　　　　　　S.T.C</t>
    <rPh sb="0" eb="4">
      <t>ハシモトリョウイチ</t>
    </rPh>
    <phoneticPr fontId="4"/>
  </si>
  <si>
    <t>⑤６５歳Bリーグ</t>
    <rPh sb="3" eb="4">
      <t>サイ</t>
    </rPh>
    <phoneticPr fontId="4"/>
  </si>
  <si>
    <t>福岡女子シングルス</t>
    <rPh sb="0" eb="2">
      <t>フクオカ</t>
    </rPh>
    <rPh sb="2" eb="4">
      <t>ジョシ</t>
    </rPh>
    <phoneticPr fontId="4"/>
  </si>
  <si>
    <t>⑭６５歳Aリーグ</t>
    <rPh sb="3" eb="4">
      <t>サイ</t>
    </rPh>
    <phoneticPr fontId="4"/>
  </si>
  <si>
    <t>菅原弦</t>
    <rPh sb="0" eb="3">
      <t>スガワラゲン</t>
    </rPh>
    <phoneticPr fontId="4"/>
  </si>
  <si>
    <t>鎌形喜通</t>
    <rPh sb="0" eb="4">
      <t>カマガタヨシミチ</t>
    </rPh>
    <phoneticPr fontId="4"/>
  </si>
  <si>
    <t>②混合ダブルス80歳の部　決勝　全国枠1組　</t>
    <rPh sb="9" eb="10">
      <t>サイ</t>
    </rPh>
    <rPh sb="13" eb="15">
      <t>ケッショウ</t>
    </rPh>
    <rPh sb="16" eb="18">
      <t>ゼンコク</t>
    </rPh>
    <rPh sb="18" eb="19">
      <t>ワク</t>
    </rPh>
    <rPh sb="20" eb="21">
      <t>クミ</t>
    </rPh>
    <phoneticPr fontId="4"/>
  </si>
  <si>
    <t>③混合ダブルス100歳の部　決勝　全国枠１組　　</t>
    <rPh sb="10" eb="11">
      <t>サイ</t>
    </rPh>
    <rPh sb="14" eb="16">
      <t>ケッショウ</t>
    </rPh>
    <rPh sb="17" eb="20">
      <t>ゼンコクワク</t>
    </rPh>
    <rPh sb="21" eb="22">
      <t>クミ</t>
    </rPh>
    <phoneticPr fontId="4"/>
  </si>
  <si>
    <t>山口大会（福島県予選）男子シングルスの部</t>
    <rPh sb="2" eb="4">
      <t>タイカイ</t>
    </rPh>
    <rPh sb="5" eb="8">
      <t>フクシマケン</t>
    </rPh>
    <rPh sb="8" eb="10">
      <t>ヨセン</t>
    </rPh>
    <rPh sb="11" eb="13">
      <t>ダンシ</t>
    </rPh>
    <rPh sb="19" eb="20">
      <t>ブ</t>
    </rPh>
    <phoneticPr fontId="4"/>
  </si>
  <si>
    <t>⑥山口男子シングルス７０歳以上の部　責任者１番　全国枠1名　</t>
    <rPh sb="18" eb="21">
      <t>セキニンシャ</t>
    </rPh>
    <rPh sb="22" eb="23">
      <t>バン</t>
    </rPh>
    <rPh sb="28" eb="29">
      <t>メイ</t>
    </rPh>
    <phoneticPr fontId="4"/>
  </si>
  <si>
    <t>⑦山口男子シングルス７５歳以上の部　責任者１番　全国枠１名　</t>
    <rPh sb="3" eb="5">
      <t>ダンシ</t>
    </rPh>
    <rPh sb="12" eb="13">
      <t>サイ</t>
    </rPh>
    <rPh sb="13" eb="15">
      <t>イジョウ</t>
    </rPh>
    <rPh sb="16" eb="17">
      <t>ブ</t>
    </rPh>
    <rPh sb="18" eb="21">
      <t>セキニンシャ</t>
    </rPh>
    <rPh sb="22" eb="23">
      <t>バン</t>
    </rPh>
    <rPh sb="24" eb="27">
      <t>ゼンコクワク</t>
    </rPh>
    <rPh sb="28" eb="29">
      <t>メイ</t>
    </rPh>
    <phoneticPr fontId="4"/>
  </si>
  <si>
    <t>⑥福岡男子Ｓ70歳以上の部　全国枠1名　責任者１番</t>
    <rPh sb="3" eb="5">
      <t>ダンシ</t>
    </rPh>
    <rPh sb="8" eb="9">
      <t>サイ</t>
    </rPh>
    <rPh sb="9" eb="11">
      <t>イジョウ</t>
    </rPh>
    <rPh sb="12" eb="13">
      <t>ブ</t>
    </rPh>
    <rPh sb="14" eb="17">
      <t>ゼンコクワク</t>
    </rPh>
    <rPh sb="18" eb="19">
      <t>メイ</t>
    </rPh>
    <rPh sb="24" eb="25">
      <t>バン</t>
    </rPh>
    <phoneticPr fontId="4"/>
  </si>
  <si>
    <t>⑨福岡男子シングルス85歳以上の部　　　全国枠1名　　　　　　　</t>
    <rPh sb="3" eb="5">
      <t>ダンシ</t>
    </rPh>
    <rPh sb="12" eb="13">
      <t>サイ</t>
    </rPh>
    <rPh sb="13" eb="15">
      <t>イジョウ</t>
    </rPh>
    <rPh sb="16" eb="17">
      <t>ブ</t>
    </rPh>
    <rPh sb="20" eb="23">
      <t>ゼンコクワク</t>
    </rPh>
    <rPh sb="24" eb="25">
      <t>メイ</t>
    </rPh>
    <phoneticPr fontId="4"/>
  </si>
  <si>
    <t>⑩福岡女子シングルス一般の部　　　　　　　全国枠1名　　　　　　　</t>
    <rPh sb="3" eb="5">
      <t>ジョシ</t>
    </rPh>
    <rPh sb="10" eb="12">
      <t>イッパン</t>
    </rPh>
    <rPh sb="13" eb="14">
      <t>ブ</t>
    </rPh>
    <rPh sb="21" eb="24">
      <t>ゼンコクワク</t>
    </rPh>
    <rPh sb="25" eb="26">
      <t>メイ</t>
    </rPh>
    <phoneticPr fontId="4"/>
  </si>
  <si>
    <t>⑪福岡女子シングルス４０歳以上の部　　　　全国枠1名　　　　　　　</t>
    <rPh sb="3" eb="5">
      <t>ジョシ</t>
    </rPh>
    <rPh sb="12" eb="15">
      <t>サイイジョウ</t>
    </rPh>
    <rPh sb="16" eb="17">
      <t>ブ</t>
    </rPh>
    <rPh sb="21" eb="24">
      <t>ゼンコクワク</t>
    </rPh>
    <rPh sb="25" eb="26">
      <t>メイ</t>
    </rPh>
    <phoneticPr fontId="4"/>
  </si>
  <si>
    <t>⑦福岡男子シングルス75歳以上の部　　　全国枠1名　　</t>
    <phoneticPr fontId="4"/>
  </si>
  <si>
    <t>代表</t>
    <rPh sb="0" eb="2">
      <t>ダイヒョウ</t>
    </rPh>
    <phoneticPr fontId="4"/>
  </si>
  <si>
    <t>審判　小西・青木</t>
    <rPh sb="0" eb="2">
      <t>シンパン</t>
    </rPh>
    <rPh sb="3" eb="5">
      <t>コニシ</t>
    </rPh>
    <rPh sb="6" eb="8">
      <t>アオキ</t>
    </rPh>
    <phoneticPr fontId="4"/>
  </si>
  <si>
    <t>１コート①</t>
    <phoneticPr fontId="4"/>
  </si>
  <si>
    <t>審判　原・田村</t>
    <rPh sb="0" eb="2">
      <t>シンパン</t>
    </rPh>
    <rPh sb="3" eb="4">
      <t>ハラ</t>
    </rPh>
    <rPh sb="5" eb="7">
      <t>タムラ</t>
    </rPh>
    <phoneticPr fontId="4"/>
  </si>
  <si>
    <t>代表決定後①②③④で交流試合</t>
    <rPh sb="0" eb="2">
      <t>ダイヒョウ</t>
    </rPh>
    <rPh sb="2" eb="4">
      <t>ケッテイ</t>
    </rPh>
    <rPh sb="4" eb="5">
      <t>ゴ</t>
    </rPh>
    <rPh sb="10" eb="12">
      <t>コウリュウ</t>
    </rPh>
    <rPh sb="12" eb="14">
      <t>ジアイ</t>
    </rPh>
    <phoneticPr fontId="4"/>
  </si>
  <si>
    <t>５コート①</t>
    <phoneticPr fontId="4"/>
  </si>
  <si>
    <t>５コート②</t>
    <phoneticPr fontId="4"/>
  </si>
  <si>
    <t>審判小荒井・渡辺</t>
    <rPh sb="0" eb="2">
      <t>シンパン</t>
    </rPh>
    <rPh sb="2" eb="5">
      <t>コアライ</t>
    </rPh>
    <rPh sb="6" eb="8">
      <t>ワタナベ</t>
    </rPh>
    <phoneticPr fontId="4"/>
  </si>
  <si>
    <t>代表決定後⑦⑧で交流試合</t>
    <rPh sb="0" eb="2">
      <t>ダイヒョウ</t>
    </rPh>
    <rPh sb="2" eb="4">
      <t>ケッテイ</t>
    </rPh>
    <rPh sb="4" eb="5">
      <t>ゴ</t>
    </rPh>
    <rPh sb="8" eb="10">
      <t>コウリュウ</t>
    </rPh>
    <rPh sb="10" eb="12">
      <t>ジアイ</t>
    </rPh>
    <phoneticPr fontId="4"/>
  </si>
  <si>
    <t>７コート　審判　　鈴木聖</t>
    <rPh sb="5" eb="7">
      <t>シンパン</t>
    </rPh>
    <rPh sb="9" eb="11">
      <t>ススキ</t>
    </rPh>
    <rPh sb="11" eb="12">
      <t>セイ</t>
    </rPh>
    <phoneticPr fontId="4"/>
  </si>
  <si>
    <t>５コート敗者審判</t>
    <rPh sb="4" eb="8">
      <t>ハイシャシンパン</t>
    </rPh>
    <phoneticPr fontId="4"/>
  </si>
  <si>
    <t>８コート①　審判　　井関景子</t>
    <rPh sb="6" eb="8">
      <t>シンパン</t>
    </rPh>
    <rPh sb="10" eb="14">
      <t>イセキケイコ</t>
    </rPh>
    <phoneticPr fontId="4"/>
  </si>
  <si>
    <t>⑭山口女子Ｓ６５歳以上の部　全国枠2名　責任者１番</t>
    <rPh sb="3" eb="5">
      <t>ジョシ</t>
    </rPh>
    <rPh sb="8" eb="9">
      <t>サイ</t>
    </rPh>
    <rPh sb="9" eb="11">
      <t>イジョウ</t>
    </rPh>
    <rPh sb="12" eb="13">
      <t>ブ</t>
    </rPh>
    <rPh sb="14" eb="17">
      <t>ゼンコクワク</t>
    </rPh>
    <rPh sb="18" eb="19">
      <t>メイ</t>
    </rPh>
    <rPh sb="24" eb="25">
      <t>バン</t>
    </rPh>
    <phoneticPr fontId="4"/>
  </si>
  <si>
    <t>１０コート</t>
    <phoneticPr fontId="4"/>
  </si>
  <si>
    <t>１２コート</t>
    <phoneticPr fontId="4"/>
  </si>
  <si>
    <t>１１コート　1</t>
    <phoneticPr fontId="4"/>
  </si>
  <si>
    <t>１１コート　２</t>
    <phoneticPr fontId="4"/>
  </si>
  <si>
    <t>１２コート　１</t>
    <phoneticPr fontId="4"/>
  </si>
  <si>
    <t>１３コート①</t>
    <phoneticPr fontId="4"/>
  </si>
  <si>
    <t>審判　高橋照彦</t>
    <rPh sb="0" eb="2">
      <t>シンパン</t>
    </rPh>
    <rPh sb="3" eb="7">
      <t>タカハシテルヒコ</t>
    </rPh>
    <phoneticPr fontId="4"/>
  </si>
  <si>
    <t>１４コート　1</t>
    <phoneticPr fontId="4"/>
  </si>
  <si>
    <t>１４コート　２</t>
    <phoneticPr fontId="4"/>
  </si>
  <si>
    <t>１５コート　１</t>
    <phoneticPr fontId="4"/>
  </si>
  <si>
    <t>１６コート</t>
    <phoneticPr fontId="4"/>
  </si>
  <si>
    <t>　２１コート①</t>
    <phoneticPr fontId="4"/>
  </si>
  <si>
    <t>審判　高橋カツ子</t>
    <rPh sb="0" eb="2">
      <t>シンパン</t>
    </rPh>
    <rPh sb="3" eb="5">
      <t>タカハシ</t>
    </rPh>
    <rPh sb="7" eb="8">
      <t>コ</t>
    </rPh>
    <phoneticPr fontId="4"/>
  </si>
  <si>
    <t>２０コート</t>
    <phoneticPr fontId="4"/>
  </si>
  <si>
    <t>１９コート</t>
    <phoneticPr fontId="4"/>
  </si>
  <si>
    <t>令和６年度福島県ラージ選手権山口予選年代別S39名</t>
    <rPh sb="0" eb="2">
      <t>レイワ</t>
    </rPh>
    <rPh sb="3" eb="4">
      <t>ネン</t>
    </rPh>
    <rPh sb="5" eb="8">
      <t>フクシマケン</t>
    </rPh>
    <rPh sb="11" eb="14">
      <t>センシュケン</t>
    </rPh>
    <rPh sb="14" eb="16">
      <t>ヤマグチ</t>
    </rPh>
    <rPh sb="16" eb="18">
      <t>ヨセン</t>
    </rPh>
    <rPh sb="18" eb="21">
      <t>ネンダイベツ</t>
    </rPh>
    <rPh sb="24" eb="25">
      <t>メイ</t>
    </rPh>
    <phoneticPr fontId="4"/>
  </si>
  <si>
    <t>令和６年度福島県全国ラージ福岡予選年代別S46名</t>
    <rPh sb="0" eb="2">
      <t>レイワ</t>
    </rPh>
    <rPh sb="3" eb="4">
      <t>ネン</t>
    </rPh>
    <rPh sb="5" eb="8">
      <t>フクシマケン</t>
    </rPh>
    <rPh sb="8" eb="10">
      <t>ゼンコク</t>
    </rPh>
    <rPh sb="13" eb="15">
      <t>フクオカ</t>
    </rPh>
    <rPh sb="15" eb="17">
      <t>ヨセン</t>
    </rPh>
    <rPh sb="17" eb="20">
      <t>ネンダイベツ</t>
    </rPh>
    <rPh sb="23" eb="24">
      <t>メイ</t>
    </rPh>
    <phoneticPr fontId="4"/>
  </si>
  <si>
    <t>１３コート②</t>
    <phoneticPr fontId="4"/>
  </si>
  <si>
    <t>１３コート①敗者審判</t>
    <rPh sb="6" eb="10">
      <t>ハイシャシンパン</t>
    </rPh>
    <phoneticPr fontId="4"/>
  </si>
  <si>
    <t>１７コート②敗者審判</t>
    <rPh sb="6" eb="10">
      <t>ハイシャシンパン</t>
    </rPh>
    <phoneticPr fontId="4"/>
  </si>
  <si>
    <t>１７コート①審判　阿部順子</t>
    <rPh sb="6" eb="8">
      <t>シンパン</t>
    </rPh>
    <rPh sb="9" eb="13">
      <t>アベジュンコ</t>
    </rPh>
    <phoneticPr fontId="4"/>
  </si>
  <si>
    <t>代表決定後⑯⑰⑱で交流試合</t>
    <rPh sb="0" eb="4">
      <t>ダイヒョウケッテイ</t>
    </rPh>
    <rPh sb="4" eb="5">
      <t>ゴ</t>
    </rPh>
    <rPh sb="9" eb="13">
      <t>コウリュウシアイ</t>
    </rPh>
    <phoneticPr fontId="4"/>
  </si>
  <si>
    <t>代表決定後⑩⑪⑬で交流試合</t>
    <rPh sb="0" eb="4">
      <t>ダイヒョウケッテイ</t>
    </rPh>
    <rPh sb="4" eb="5">
      <t>ゴ</t>
    </rPh>
    <rPh sb="9" eb="13">
      <t>コウリュウシアイ</t>
    </rPh>
    <phoneticPr fontId="4"/>
  </si>
  <si>
    <t>混合ダブルス　予選・決勝リーグ・決勝トーナメント</t>
    <rPh sb="0" eb="2">
      <t>コンゴウ</t>
    </rPh>
    <rPh sb="7" eb="9">
      <t>ヨセン</t>
    </rPh>
    <rPh sb="10" eb="12">
      <t>ケッショウ</t>
    </rPh>
    <rPh sb="16" eb="18">
      <t>ケッショウ</t>
    </rPh>
    <phoneticPr fontId="4"/>
  </si>
  <si>
    <t>男女シングルス</t>
    <rPh sb="0" eb="2">
      <t>ダンジョ</t>
    </rPh>
    <phoneticPr fontId="4"/>
  </si>
  <si>
    <t>11:00～12:30</t>
    <phoneticPr fontId="4"/>
  </si>
  <si>
    <t>13:00～14:00</t>
    <phoneticPr fontId="4"/>
  </si>
  <si>
    <t>男女シングルス　</t>
    <rPh sb="0" eb="2">
      <t>ダンジョ</t>
    </rPh>
    <phoneticPr fontId="4"/>
  </si>
  <si>
    <t>14：00～14：30</t>
    <phoneticPr fontId="4"/>
  </si>
  <si>
    <t>14：30～15：00</t>
    <phoneticPr fontId="4"/>
  </si>
  <si>
    <t>⑤混合ダブルス130歳の部　決勝リーグ　全国枠1組　　責任者１番</t>
    <rPh sb="10" eb="11">
      <t>サイ</t>
    </rPh>
    <rPh sb="14" eb="16">
      <t>ケッショウ</t>
    </rPh>
    <rPh sb="20" eb="23">
      <t>ゼンコクワク</t>
    </rPh>
    <rPh sb="24" eb="25">
      <t>クミ</t>
    </rPh>
    <phoneticPr fontId="4"/>
  </si>
  <si>
    <t>⑥混合ダブルス140歳の部　決勝リーグ　全国枠1組　　責任者１番</t>
    <rPh sb="10" eb="11">
      <t>サイ</t>
    </rPh>
    <rPh sb="14" eb="16">
      <t>ケッショウ</t>
    </rPh>
    <rPh sb="20" eb="23">
      <t>ゼンコクワク</t>
    </rPh>
    <rPh sb="24" eb="25">
      <t>クミ</t>
    </rPh>
    <phoneticPr fontId="4"/>
  </si>
  <si>
    <t>①山口男子シングルス一般の部　　責任者１番　全国枠１名</t>
  </si>
  <si>
    <t>②山口男子シングルス40歳以上の部　責任者１番　全国枠１名　</t>
    <rPh sb="3" eb="5">
      <t>ダンシ</t>
    </rPh>
    <rPh sb="12" eb="13">
      <t>サイ</t>
    </rPh>
    <rPh sb="13" eb="15">
      <t>イジョウ</t>
    </rPh>
    <rPh sb="16" eb="17">
      <t>ブ</t>
    </rPh>
    <rPh sb="24" eb="27">
      <t>ゼンコクワク</t>
    </rPh>
    <rPh sb="28" eb="29">
      <t>メイ</t>
    </rPh>
    <phoneticPr fontId="4"/>
  </si>
  <si>
    <t>③山口男子シングルス50歳以上の部　責任者１番　全国枠1名　　</t>
  </si>
  <si>
    <t>⑥福岡混合ダブルス140歳の部　決勝　全国枠1組　責任者１番</t>
    <rPh sb="12" eb="13">
      <t>サイ</t>
    </rPh>
    <rPh sb="19" eb="21">
      <t>ゼンコク</t>
    </rPh>
    <rPh sb="21" eb="22">
      <t>ワク</t>
    </rPh>
    <rPh sb="23" eb="24">
      <t>クミ</t>
    </rPh>
    <phoneticPr fontId="4"/>
  </si>
  <si>
    <t>④福岡男子シングルス60歳以上の部　　全国枠1名　責任者１番</t>
    <phoneticPr fontId="4"/>
  </si>
  <si>
    <t>⑮山口女子シングルス７０歳以上の部　全国枠1名　　</t>
    <rPh sb="3" eb="5">
      <t>ジョシ</t>
    </rPh>
    <rPh sb="12" eb="13">
      <t>サイ</t>
    </rPh>
    <rPh sb="13" eb="15">
      <t>イジョウ</t>
    </rPh>
    <rPh sb="16" eb="17">
      <t>ブ</t>
    </rPh>
    <rPh sb="18" eb="21">
      <t>ゼンコクワク</t>
    </rPh>
    <rPh sb="22" eb="23">
      <t>メイ</t>
    </rPh>
    <phoneticPr fontId="4"/>
  </si>
  <si>
    <t>④福岡混合ダブルス120歳の部　決勝リーグ　　全国枠1組　責任者１番　</t>
    <rPh sb="12" eb="13">
      <t>サイ</t>
    </rPh>
    <rPh sb="16" eb="18">
      <t>ケッショウ</t>
    </rPh>
    <rPh sb="23" eb="26">
      <t>ゼンコクワク</t>
    </rPh>
    <rPh sb="27" eb="28">
      <t>クミ</t>
    </rPh>
    <rPh sb="29" eb="32">
      <t>セキニンシャ</t>
    </rPh>
    <rPh sb="33" eb="34">
      <t>バン</t>
    </rPh>
    <phoneticPr fontId="4"/>
  </si>
  <si>
    <t>①福岡男子シングルス一般の部　　全国枠1名　　責任者１番</t>
    <rPh sb="10" eb="12">
      <t>イッパン</t>
    </rPh>
    <rPh sb="13" eb="14">
      <t>ブ</t>
    </rPh>
    <rPh sb="20" eb="21">
      <t>メイ</t>
    </rPh>
    <rPh sb="23" eb="26">
      <t>セキニンシャ</t>
    </rPh>
    <rPh sb="27" eb="28">
      <t>バン</t>
    </rPh>
    <phoneticPr fontId="4"/>
  </si>
  <si>
    <t>⑤福岡男子シングルス65歳以上の部　　全国枠1名　　責任者１番</t>
    <rPh sb="26" eb="29">
      <t>セキニンシャ</t>
    </rPh>
    <rPh sb="30" eb="31">
      <t>バン</t>
    </rPh>
    <phoneticPr fontId="4"/>
  </si>
  <si>
    <t>⑫福岡女子シングルス５０歳以上の部　　全国枠1名　　責任者１番　　　　　　</t>
    <rPh sb="3" eb="5">
      <t>ジョシ</t>
    </rPh>
    <rPh sb="12" eb="15">
      <t>サイイジョウ</t>
    </rPh>
    <rPh sb="16" eb="17">
      <t>ブ</t>
    </rPh>
    <rPh sb="19" eb="22">
      <t>ゼンコクワク</t>
    </rPh>
    <rPh sb="23" eb="24">
      <t>メイ</t>
    </rPh>
    <rPh sb="26" eb="29">
      <t>セキニンシャ</t>
    </rPh>
    <rPh sb="30" eb="31">
      <t>バン</t>
    </rPh>
    <phoneticPr fontId="4"/>
  </si>
  <si>
    <t>⑭福岡女子シングルス６５歳以上の部　　全国枠1名　　責任者１番</t>
    <rPh sb="3" eb="5">
      <t>ジョシ</t>
    </rPh>
    <rPh sb="12" eb="13">
      <t>サイ</t>
    </rPh>
    <rPh sb="13" eb="15">
      <t>イジョウ</t>
    </rPh>
    <rPh sb="16" eb="17">
      <t>ブ</t>
    </rPh>
    <rPh sb="19" eb="22">
      <t>ゼンコクワク</t>
    </rPh>
    <rPh sb="23" eb="24">
      <t>メイ</t>
    </rPh>
    <rPh sb="26" eb="29">
      <t>セキニンシャ</t>
    </rPh>
    <rPh sb="30" eb="31">
      <t>バン</t>
    </rPh>
    <phoneticPr fontId="4"/>
  </si>
  <si>
    <t>⑮福岡女子シングルス７０歳以上の部　　全国枠１名　　責任者１番</t>
    <rPh sb="3" eb="4">
      <t>オンナ</t>
    </rPh>
    <rPh sb="26" eb="29">
      <t>セキニンシャ</t>
    </rPh>
    <rPh sb="30" eb="31">
      <t>バン</t>
    </rPh>
    <phoneticPr fontId="4"/>
  </si>
  <si>
    <t>②福岡混合ダブルス80歳の部　　　全国枠1組　</t>
    <rPh sb="11" eb="12">
      <t>サイ</t>
    </rPh>
    <rPh sb="17" eb="19">
      <t>ゼンコク</t>
    </rPh>
    <rPh sb="19" eb="20">
      <t>ワク</t>
    </rPh>
    <rPh sb="21" eb="22">
      <t>クミ</t>
    </rPh>
    <phoneticPr fontId="4"/>
  </si>
  <si>
    <t>①福岡混合ダブルス一般の部　　　全国枠1組　</t>
    <rPh sb="3" eb="5">
      <t>コンゴウ</t>
    </rPh>
    <rPh sb="9" eb="11">
      <t>イッパン</t>
    </rPh>
    <rPh sb="16" eb="18">
      <t>ゼンコク</t>
    </rPh>
    <rPh sb="18" eb="19">
      <t>ワク</t>
    </rPh>
    <rPh sb="20" eb="21">
      <t>クミ</t>
    </rPh>
    <phoneticPr fontId="4"/>
  </si>
  <si>
    <t>⑤福岡混合ダブルス130歳の部　決勝リーグ　全国枠1組　責任者１番</t>
    <rPh sb="12" eb="13">
      <t>サイ</t>
    </rPh>
    <rPh sb="16" eb="18">
      <t>ケッショウ</t>
    </rPh>
    <rPh sb="22" eb="25">
      <t>ゼンコクワク</t>
    </rPh>
    <rPh sb="26" eb="27">
      <t>クミ</t>
    </rPh>
    <phoneticPr fontId="4"/>
  </si>
  <si>
    <t>⑯山口女子Ｓ７５歳以上の部　全国枠2名　責任者１番　　　　　　　　　　</t>
    <rPh sb="3" eb="5">
      <t>ジョシ</t>
    </rPh>
    <rPh sb="8" eb="9">
      <t>サイ</t>
    </rPh>
    <rPh sb="9" eb="11">
      <t>イジョウ</t>
    </rPh>
    <rPh sb="12" eb="13">
      <t>ブ</t>
    </rPh>
    <rPh sb="14" eb="17">
      <t>ゼンコクワク</t>
    </rPh>
    <rPh sb="18" eb="19">
      <t>メイ</t>
    </rPh>
    <rPh sb="24" eb="25">
      <t>バン</t>
    </rPh>
    <phoneticPr fontId="4"/>
  </si>
  <si>
    <t>令和6年福島県ラージボール卓球選手権大会（山口予選会）　3月31日　安積学習総合センター</t>
    <rPh sb="0" eb="2">
      <t>レイワ</t>
    </rPh>
    <rPh sb="3" eb="4">
      <t>ネン</t>
    </rPh>
    <rPh sb="21" eb="23">
      <t>ヤマグチ</t>
    </rPh>
    <rPh sb="23" eb="25">
      <t>ヨセン</t>
    </rPh>
    <phoneticPr fontId="4"/>
  </si>
  <si>
    <t>令和６年福島県ラージボール卓球選手権大会（福岡予選会）　３月３１日　安積学習総合センター</t>
    <rPh sb="0" eb="2">
      <t>レイワ</t>
    </rPh>
    <rPh sb="3" eb="4">
      <t>ネン</t>
    </rPh>
    <rPh sb="21" eb="23">
      <t>フクオカ</t>
    </rPh>
    <phoneticPr fontId="4"/>
  </si>
  <si>
    <t>鈴木聖</t>
    <rPh sb="0" eb="3">
      <t>スズキセイ</t>
    </rPh>
    <phoneticPr fontId="4"/>
  </si>
  <si>
    <t>安齋薫</t>
    <rPh sb="0" eb="3">
      <t>アンザイカオル</t>
    </rPh>
    <phoneticPr fontId="4"/>
  </si>
  <si>
    <t>team ROZE</t>
    <phoneticPr fontId="4"/>
  </si>
  <si>
    <t>横田広</t>
    <rPh sb="0" eb="3">
      <t>ヨコタヒロシ</t>
    </rPh>
    <phoneticPr fontId="4"/>
  </si>
  <si>
    <r>
      <t>　　１．開会のことば　　　福島県ラージボール卓球協会副会長　　　　　</t>
    </r>
    <r>
      <rPr>
        <sz val="11"/>
        <color theme="1"/>
        <rFont val="ＭＳ 明朝"/>
        <family val="1"/>
        <charset val="128"/>
      </rPr>
      <t>高　宮　　　定</t>
    </r>
    <rPh sb="13" eb="16">
      <t>フクシマケン</t>
    </rPh>
    <rPh sb="22" eb="26">
      <t>タッキュウキョウカイ</t>
    </rPh>
    <rPh sb="26" eb="29">
      <t>フクカイチョウ</t>
    </rPh>
    <rPh sb="34" eb="35">
      <t>コウ</t>
    </rPh>
    <rPh sb="36" eb="37">
      <t>ミヤ</t>
    </rPh>
    <rPh sb="40" eb="41">
      <t>サダム</t>
    </rPh>
    <phoneticPr fontId="4"/>
  </si>
  <si>
    <t>内　堀　早　苗　　　  　（福島県ラージボール卓球協会理事）</t>
    <rPh sb="0" eb="1">
      <t>ウチ</t>
    </rPh>
    <rPh sb="2" eb="3">
      <t>ホリ</t>
    </rPh>
    <rPh sb="4" eb="5">
      <t>ハヤ</t>
    </rPh>
    <rPh sb="6" eb="7">
      <t>ナエ</t>
    </rPh>
    <rPh sb="27" eb="29">
      <t>リジ</t>
    </rPh>
    <phoneticPr fontId="4"/>
  </si>
  <si>
    <t>８コート②　⑧コート①敗者審判</t>
    <rPh sb="11" eb="13">
      <t>ハイシャ</t>
    </rPh>
    <rPh sb="13" eb="15">
      <t>シンパン</t>
    </rPh>
    <phoneticPr fontId="4"/>
  </si>
  <si>
    <t>１７コート②</t>
    <phoneticPr fontId="4"/>
  </si>
  <si>
    <t>１７コート①敗者審判</t>
    <rPh sb="6" eb="10">
      <t>ハイシャシンパン</t>
    </rPh>
    <phoneticPr fontId="4"/>
  </si>
  <si>
    <t>１７コート③</t>
    <phoneticPr fontId="4"/>
  </si>
  <si>
    <t>代表決定後⑧⑨で交流試合</t>
    <rPh sb="0" eb="2">
      <t>ダイヒョウ</t>
    </rPh>
    <rPh sb="2" eb="4">
      <t>ケッテイ</t>
    </rPh>
    <rPh sb="4" eb="5">
      <t>ゴ</t>
    </rPh>
    <rPh sb="8" eb="12">
      <t>コウリュウシアイ</t>
    </rPh>
    <phoneticPr fontId="4"/>
  </si>
  <si>
    <t>代表決定後⑩⑪⑬⑮で交流試合</t>
    <rPh sb="0" eb="2">
      <t>ダイヒョウ</t>
    </rPh>
    <rPh sb="2" eb="4">
      <t>ケッテイ</t>
    </rPh>
    <rPh sb="4" eb="5">
      <t>ゴ</t>
    </rPh>
    <rPh sb="10" eb="14">
      <t>コウリュウシアイ</t>
    </rPh>
    <phoneticPr fontId="4"/>
  </si>
  <si>
    <t>代表決定後⑥⑦⑧交流試合</t>
    <rPh sb="0" eb="5">
      <t>ダイヒョウケッテイゴ</t>
    </rPh>
    <rPh sb="8" eb="12">
      <t>コウリュウシアイ</t>
    </rPh>
    <phoneticPr fontId="4"/>
  </si>
  <si>
    <t>代表決定後②③④交流試合</t>
    <rPh sb="0" eb="5">
      <t>ダイヒョウケッテイゴ</t>
    </rPh>
    <rPh sb="8" eb="12">
      <t>コウリュウシアイ</t>
    </rPh>
    <phoneticPr fontId="4"/>
  </si>
  <si>
    <t>代表決定後⑦⑧⑨交流試合</t>
    <rPh sb="0" eb="5">
      <t>ダイヒョウケッテイゴ</t>
    </rPh>
    <rPh sb="8" eb="12">
      <t>コウリュウシアイ</t>
    </rPh>
    <phoneticPr fontId="4"/>
  </si>
  <si>
    <t>いわき卓球</t>
    <phoneticPr fontId="4"/>
  </si>
  <si>
    <t>田母神正美・渡邊志保　小野田会・日本TI</t>
    <rPh sb="0" eb="5">
      <t>タボカミマサミ</t>
    </rPh>
    <rPh sb="6" eb="10">
      <t>ワタナベシホ</t>
    </rPh>
    <phoneticPr fontId="4"/>
  </si>
  <si>
    <r>
      <t>　　　　　　　　　　　　　　　　　　　　福岡大会（福島県予選）　　　　　</t>
    </r>
    <r>
      <rPr>
        <sz val="11"/>
        <color theme="1"/>
        <rFont val="HGP明朝E"/>
        <family val="1"/>
        <charset val="128"/>
      </rPr>
      <t>代表決定後①②交流試合</t>
    </r>
    <r>
      <rPr>
        <sz val="12"/>
        <color theme="1"/>
        <rFont val="HGP明朝E"/>
        <family val="1"/>
        <charset val="128"/>
      </rPr>
      <t>　</t>
    </r>
    <r>
      <rPr>
        <sz val="14"/>
        <color theme="1"/>
        <rFont val="HGP明朝E"/>
        <family val="1"/>
        <charset val="128"/>
      </rPr>
      <t>　　　　　　</t>
    </r>
    <rPh sb="22" eb="24">
      <t>タイカイ</t>
    </rPh>
    <rPh sb="25" eb="27">
      <t>フクシマ</t>
    </rPh>
    <rPh sb="27" eb="28">
      <t>ケン</t>
    </rPh>
    <rPh sb="28" eb="30">
      <t>ヨセン</t>
    </rPh>
    <rPh sb="36" eb="41">
      <t>ダイヒョウケッテイゴ</t>
    </rPh>
    <rPh sb="43" eb="47">
      <t>コウリュウシアイ</t>
    </rPh>
    <phoneticPr fontId="4"/>
  </si>
  <si>
    <t>７コート</t>
    <phoneticPr fontId="4"/>
  </si>
  <si>
    <t>③Aリーグ100歳　</t>
    <rPh sb="8" eb="9">
      <t>サイ</t>
    </rPh>
    <phoneticPr fontId="4"/>
  </si>
  <si>
    <t>③福岡混合ダブルス100歳の部　決勝リーグ　全国枠1組　責任者１番</t>
    <rPh sb="12" eb="13">
      <t>サイ</t>
    </rPh>
    <rPh sb="16" eb="18">
      <t>ケッショウ</t>
    </rPh>
    <rPh sb="22" eb="25">
      <t>ゼンコクワク</t>
    </rPh>
    <rPh sb="26" eb="27">
      <t>クミ</t>
    </rPh>
    <rPh sb="28" eb="31">
      <t>セキニンシャ</t>
    </rPh>
    <rPh sb="32" eb="33">
      <t>バン</t>
    </rPh>
    <phoneticPr fontId="4"/>
  </si>
  <si>
    <t>８コート</t>
    <phoneticPr fontId="4"/>
  </si>
  <si>
    <t>審判佐藤幸良・猪狩シナ子</t>
    <rPh sb="0" eb="2">
      <t>シンパン</t>
    </rPh>
    <rPh sb="2" eb="6">
      <t>サトウユキヨシ</t>
    </rPh>
    <rPh sb="7" eb="9">
      <t>イガリ</t>
    </rPh>
    <rPh sb="11" eb="12">
      <t>コ</t>
    </rPh>
    <phoneticPr fontId="4"/>
  </si>
  <si>
    <t>審判田母神正美・渡邊志保</t>
    <rPh sb="0" eb="2">
      <t>シンパン</t>
    </rPh>
    <rPh sb="2" eb="7">
      <t>タボカミマサミ</t>
    </rPh>
    <rPh sb="8" eb="12">
      <t>ワタナベシホ</t>
    </rPh>
    <phoneticPr fontId="4"/>
  </si>
  <si>
    <t>②混合Ð８０歳以上の部　1組</t>
    <rPh sb="1" eb="3">
      <t>コンゴウ</t>
    </rPh>
    <rPh sb="6" eb="7">
      <t>サイ</t>
    </rPh>
    <rPh sb="7" eb="9">
      <t>イジョウ</t>
    </rPh>
    <rPh sb="10" eb="11">
      <t>ブ</t>
    </rPh>
    <rPh sb="13" eb="14">
      <t>クミ</t>
    </rPh>
    <phoneticPr fontId="4"/>
  </si>
  <si>
    <t>　　  　　  　③ 混合Ｄ１００歳以上の部　3組</t>
    <rPh sb="11" eb="13">
      <t>コンゴウ</t>
    </rPh>
    <rPh sb="21" eb="22">
      <t>ブ</t>
    </rPh>
    <rPh sb="24" eb="25">
      <t>クミ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</si>
</sst>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;[Red]\(#,##0\)"/>
  </numFmts>
  <fonts count="7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HGP明朝E"/>
      <family val="1"/>
      <charset val="128"/>
    </font>
    <font>
      <sz val="11"/>
      <color theme="1"/>
      <name val="HGP明朝E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HGP明朝E"/>
      <family val="1"/>
      <charset val="128"/>
    </font>
    <font>
      <sz val="11"/>
      <name val="ＭＳ Ｐゴシック"/>
      <family val="3"/>
      <charset val="128"/>
    </font>
    <font>
      <sz val="11"/>
      <name val="HGP明朝E"/>
      <family val="1"/>
      <charset val="128"/>
    </font>
    <font>
      <sz val="9"/>
      <name val="HGP明朝E"/>
      <family val="1"/>
      <charset val="128"/>
    </font>
    <font>
      <sz val="6"/>
      <name val="ＭＳ Ｐゴシック"/>
      <family val="3"/>
      <charset val="128"/>
    </font>
    <font>
      <sz val="9"/>
      <color theme="1"/>
      <name val="HGP明朝E"/>
      <family val="1"/>
      <charset val="128"/>
    </font>
    <font>
      <b/>
      <sz val="9"/>
      <color theme="1"/>
      <name val="HGP明朝E"/>
      <family val="1"/>
      <charset val="128"/>
    </font>
    <font>
      <sz val="6"/>
      <name val="ＭＳ ゴシック"/>
      <family val="3"/>
      <charset val="128"/>
    </font>
    <font>
      <sz val="8"/>
      <color theme="1"/>
      <name val="HGP明朝E"/>
      <family val="1"/>
      <charset val="128"/>
    </font>
    <font>
      <sz val="8"/>
      <name val="HGP明朝E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HGP明朝E"/>
      <family val="1"/>
      <charset val="128"/>
    </font>
    <font>
      <sz val="26"/>
      <color theme="1"/>
      <name val="HGP明朝B"/>
      <family val="1"/>
      <charset val="128"/>
    </font>
    <font>
      <sz val="36"/>
      <color theme="1"/>
      <name val="HGP明朝B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6"/>
      <color rgb="FF7F7F7F"/>
      <name val="ＭＳ 明朝"/>
      <family val="1"/>
      <charset val="128"/>
    </font>
    <font>
      <sz val="17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3"/>
      <color theme="1"/>
      <name val="HGP明朝E"/>
      <family val="1"/>
      <charset val="128"/>
    </font>
    <font>
      <sz val="13"/>
      <name val="HGP明朝E"/>
      <family val="1"/>
      <charset val="128"/>
    </font>
    <font>
      <sz val="10"/>
      <color theme="1"/>
      <name val="HGP明朝B"/>
      <family val="1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HGS創英角ﾎﾟｯﾌﾟ体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28"/>
      <color theme="1"/>
      <name val="HGP明朝B"/>
      <family val="1"/>
      <charset val="128"/>
    </font>
    <font>
      <sz val="26"/>
      <color theme="1"/>
      <name val="ＭＳ Ｐゴシック"/>
      <family val="3"/>
      <charset val="128"/>
      <scheme val="minor"/>
    </font>
    <font>
      <sz val="10.5"/>
      <color theme="1"/>
      <name val="Times New Roman"/>
      <family val="1"/>
    </font>
    <font>
      <sz val="10"/>
      <color theme="1"/>
      <name val="Times New Roman"/>
      <family val="1"/>
    </font>
    <font>
      <sz val="10.5"/>
      <color theme="1"/>
      <name val="ＭＳ 明朝"/>
      <family val="1"/>
      <charset val="128"/>
    </font>
    <font>
      <sz val="8"/>
      <color theme="1"/>
      <name val="Times New Roman"/>
      <family val="1"/>
    </font>
    <font>
      <sz val="8"/>
      <color theme="1"/>
      <name val="ＭＳ 明朝"/>
      <family val="1"/>
      <charset val="128"/>
    </font>
    <font>
      <sz val="7.5"/>
      <color theme="1"/>
      <name val="ＭＳ Ｐ明朝"/>
      <family val="1"/>
      <charset val="128"/>
    </font>
    <font>
      <sz val="11"/>
      <color theme="1"/>
      <name val="Times New Roman"/>
      <family val="1"/>
    </font>
    <font>
      <sz val="10.5"/>
      <name val="Times New Roman"/>
      <family val="1"/>
    </font>
    <font>
      <sz val="6"/>
      <color theme="1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HGS明朝B"/>
      <family val="1"/>
      <charset val="128"/>
    </font>
    <font>
      <sz val="10.5"/>
      <color theme="1"/>
      <name val="HG明朝B"/>
      <family val="1"/>
      <charset val="128"/>
    </font>
    <font>
      <sz val="10"/>
      <color theme="1"/>
      <name val="HG明朝B"/>
      <family val="1"/>
      <charset val="128"/>
    </font>
    <font>
      <sz val="11"/>
      <color theme="1"/>
      <name val="HG明朝B"/>
      <family val="1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7.5"/>
      <color theme="1"/>
      <name val="HGP明朝E"/>
      <family val="1"/>
      <charset val="128"/>
    </font>
    <font>
      <sz val="13"/>
      <color theme="1"/>
      <name val="ＭＳ Ｐゴシック"/>
      <family val="2"/>
      <charset val="128"/>
      <scheme val="minor"/>
    </font>
    <font>
      <b/>
      <sz val="10.5"/>
      <color theme="1"/>
      <name val="Times New Roman"/>
      <family val="1"/>
    </font>
    <font>
      <sz val="10.5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/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/>
      <right style="double">
        <color indexed="64"/>
      </right>
      <top style="double">
        <color indexed="64"/>
      </top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uble">
        <color indexed="64"/>
      </right>
      <top style="medium">
        <color rgb="FF000000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rgb="FF000000"/>
      </bottom>
      <diagonal/>
    </border>
    <border>
      <left style="double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 style="double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double">
        <color indexed="64"/>
      </right>
      <top/>
      <bottom style="medium">
        <color indexed="64"/>
      </bottom>
      <diagonal/>
    </border>
    <border>
      <left style="medium">
        <color rgb="FF000000"/>
      </left>
      <right style="double">
        <color indexed="64"/>
      </right>
      <top style="double">
        <color indexed="64"/>
      </top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000000"/>
      </left>
      <right style="double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double">
        <color indexed="64"/>
      </right>
      <top/>
      <bottom style="medium">
        <color rgb="FF000000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8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4" xfId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0" applyFont="1">
      <alignment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top"/>
    </xf>
    <xf numFmtId="0" fontId="27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5" fillId="0" borderId="0" xfId="0" applyFont="1" applyAlignment="1">
      <alignment vertical="center" wrapText="1" shrinkToFit="1"/>
    </xf>
    <xf numFmtId="0" fontId="28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4" fillId="0" borderId="0" xfId="0" applyFont="1" applyAlignment="1">
      <alignment vertical="center" shrinkToFit="1"/>
    </xf>
    <xf numFmtId="0" fontId="35" fillId="0" borderId="0" xfId="0" applyFont="1">
      <alignment vertical="center"/>
    </xf>
    <xf numFmtId="0" fontId="32" fillId="0" borderId="0" xfId="0" applyFont="1" applyAlignment="1">
      <alignment horizontal="justify" vertical="center"/>
    </xf>
    <xf numFmtId="0" fontId="34" fillId="0" borderId="18" xfId="0" applyFont="1" applyBorder="1" applyAlignment="1">
      <alignment horizontal="center" vertical="center" shrinkToFit="1"/>
    </xf>
    <xf numFmtId="0" fontId="34" fillId="0" borderId="19" xfId="0" applyFont="1" applyBorder="1" applyAlignment="1">
      <alignment horizontal="center" vertical="center" shrinkToFit="1"/>
    </xf>
    <xf numFmtId="0" fontId="34" fillId="0" borderId="20" xfId="0" applyFont="1" applyBorder="1" applyAlignment="1">
      <alignment horizontal="center" vertical="center" shrinkToFit="1"/>
    </xf>
    <xf numFmtId="0" fontId="35" fillId="0" borderId="0" xfId="0" applyFont="1" applyAlignment="1">
      <alignment vertical="center" shrinkToFi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25" xfId="0" applyFont="1" applyBorder="1" applyAlignment="1">
      <alignment horizontal="center" vertical="center" shrinkToFit="1"/>
    </xf>
    <xf numFmtId="0" fontId="32" fillId="0" borderId="2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2" fillId="0" borderId="25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shrinkToFit="1"/>
    </xf>
    <xf numFmtId="0" fontId="37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shrinkToFi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29" xfId="0" applyFont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3" fillId="0" borderId="17" xfId="0" applyFont="1" applyBorder="1" applyAlignment="1">
      <alignment horizontal="left" vertical="center"/>
    </xf>
    <xf numFmtId="0" fontId="34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wrapText="1"/>
    </xf>
    <xf numFmtId="0" fontId="33" fillId="0" borderId="17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 shrinkToFit="1"/>
    </xf>
    <xf numFmtId="0" fontId="37" fillId="0" borderId="25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wrapText="1"/>
    </xf>
    <xf numFmtId="0" fontId="38" fillId="0" borderId="0" xfId="0" applyFont="1">
      <alignment vertical="center"/>
    </xf>
    <xf numFmtId="0" fontId="2" fillId="0" borderId="0" xfId="0" applyFont="1" applyAlignment="1">
      <alignment vertical="top"/>
    </xf>
    <xf numFmtId="0" fontId="8" fillId="0" borderId="5" xfId="1" applyFont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7" fillId="0" borderId="0" xfId="1" applyFont="1">
      <alignment vertical="center"/>
    </xf>
    <xf numFmtId="0" fontId="10" fillId="0" borderId="4" xfId="0" applyFont="1" applyBorder="1" applyAlignment="1">
      <alignment horizontal="center" vertical="top" shrinkToFit="1"/>
    </xf>
    <xf numFmtId="0" fontId="10" fillId="0" borderId="7" xfId="0" applyFont="1" applyBorder="1" applyAlignment="1">
      <alignment horizontal="center" vertical="top" shrinkToFit="1"/>
    </xf>
    <xf numFmtId="0" fontId="13" fillId="0" borderId="40" xfId="0" applyFont="1" applyBorder="1" applyAlignment="1">
      <alignment horizontal="right" vertical="center"/>
    </xf>
    <xf numFmtId="0" fontId="13" fillId="0" borderId="34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shrinkToFit="1"/>
    </xf>
    <xf numFmtId="0" fontId="10" fillId="0" borderId="7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9" fillId="0" borderId="0" xfId="0" applyFont="1" applyAlignment="1">
      <alignment vertical="top"/>
    </xf>
    <xf numFmtId="0" fontId="8" fillId="0" borderId="12" xfId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9" fillId="0" borderId="0" xfId="0" applyFont="1">
      <alignment vertical="center"/>
    </xf>
    <xf numFmtId="0" fontId="3" fillId="0" borderId="40" xfId="0" applyFont="1" applyBorder="1" applyAlignment="1">
      <alignment horizontal="center" vertical="center" shrinkToFit="1"/>
    </xf>
    <xf numFmtId="0" fontId="7" fillId="0" borderId="40" xfId="1" applyFont="1" applyBorder="1" applyAlignment="1">
      <alignment horizontal="center" vertical="center"/>
    </xf>
    <xf numFmtId="0" fontId="41" fillId="0" borderId="0" xfId="0" applyFont="1">
      <alignment vertical="center"/>
    </xf>
    <xf numFmtId="0" fontId="43" fillId="0" borderId="0" xfId="0" applyFont="1" applyAlignment="1">
      <alignment horizontal="center" vertical="center"/>
    </xf>
    <xf numFmtId="0" fontId="44" fillId="0" borderId="47" xfId="0" applyFont="1" applyBorder="1">
      <alignment vertical="center"/>
    </xf>
    <xf numFmtId="0" fontId="44" fillId="0" borderId="32" xfId="0" applyFont="1" applyBorder="1" applyAlignment="1">
      <alignment horizontal="center" vertical="center"/>
    </xf>
    <xf numFmtId="0" fontId="44" fillId="0" borderId="53" xfId="0" applyFont="1" applyBorder="1" applyAlignment="1">
      <alignment horizontal="center" vertical="center"/>
    </xf>
    <xf numFmtId="0" fontId="44" fillId="0" borderId="54" xfId="0" applyFont="1" applyBorder="1">
      <alignment vertical="center"/>
    </xf>
    <xf numFmtId="0" fontId="34" fillId="0" borderId="0" xfId="0" applyFont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0" fontId="0" fillId="0" borderId="68" xfId="0" applyBorder="1">
      <alignment vertical="center"/>
    </xf>
    <xf numFmtId="0" fontId="0" fillId="0" borderId="32" xfId="0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40" fillId="0" borderId="0" xfId="1" applyFont="1">
      <alignment vertical="center"/>
    </xf>
    <xf numFmtId="0" fontId="3" fillId="0" borderId="33" xfId="0" applyFont="1" applyBorder="1">
      <alignment vertical="center"/>
    </xf>
    <xf numFmtId="0" fontId="39" fillId="0" borderId="10" xfId="0" applyFont="1" applyBorder="1">
      <alignment vertical="center"/>
    </xf>
    <xf numFmtId="0" fontId="49" fillId="0" borderId="0" xfId="0" applyFont="1">
      <alignment vertical="center"/>
    </xf>
    <xf numFmtId="0" fontId="53" fillId="2" borderId="5" xfId="0" applyFont="1" applyFill="1" applyBorder="1" applyAlignment="1">
      <alignment horizontal="center" vertical="center" wrapText="1"/>
    </xf>
    <xf numFmtId="0" fontId="54" fillId="2" borderId="5" xfId="0" applyFont="1" applyFill="1" applyBorder="1" applyAlignment="1">
      <alignment horizontal="center" vertical="center" wrapText="1"/>
    </xf>
    <xf numFmtId="0" fontId="56" fillId="2" borderId="5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 wrapText="1"/>
    </xf>
    <xf numFmtId="0" fontId="54" fillId="2" borderId="5" xfId="0" applyFont="1" applyFill="1" applyBorder="1" applyAlignment="1">
      <alignment vertical="center" wrapText="1"/>
    </xf>
    <xf numFmtId="0" fontId="55" fillId="2" borderId="5" xfId="0" applyFont="1" applyFill="1" applyBorder="1" applyAlignment="1">
      <alignment horizontal="center" vertical="center" wrapText="1"/>
    </xf>
    <xf numFmtId="38" fontId="53" fillId="2" borderId="4" xfId="2" applyFont="1" applyFill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center" vertical="top" wrapText="1"/>
    </xf>
    <xf numFmtId="0" fontId="59" fillId="2" borderId="2" xfId="0" applyFont="1" applyFill="1" applyBorder="1" applyAlignment="1">
      <alignment horizontal="center" vertical="center"/>
    </xf>
    <xf numFmtId="0" fontId="60" fillId="2" borderId="5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vertical="center" wrapText="1"/>
    </xf>
    <xf numFmtId="0" fontId="53" fillId="2" borderId="4" xfId="0" applyFont="1" applyFill="1" applyBorder="1" applyAlignment="1">
      <alignment horizontal="center" vertical="center" wrapText="1"/>
    </xf>
    <xf numFmtId="0" fontId="53" fillId="2" borderId="34" xfId="0" applyFont="1" applyFill="1" applyBorder="1" applyAlignment="1">
      <alignment horizontal="center" vertical="top" wrapText="1"/>
    </xf>
    <xf numFmtId="0" fontId="59" fillId="2" borderId="34" xfId="0" applyFont="1" applyFill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/>
    </xf>
    <xf numFmtId="0" fontId="36" fillId="2" borderId="14" xfId="0" applyFont="1" applyFill="1" applyBorder="1" applyAlignment="1">
      <alignment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54" fillId="2" borderId="69" xfId="0" applyFont="1" applyFill="1" applyBorder="1" applyAlignment="1">
      <alignment vertical="center" wrapText="1"/>
    </xf>
    <xf numFmtId="0" fontId="53" fillId="2" borderId="69" xfId="0" applyFont="1" applyFill="1" applyBorder="1" applyAlignment="1">
      <alignment horizontal="center" vertical="center" wrapText="1"/>
    </xf>
    <xf numFmtId="38" fontId="53" fillId="2" borderId="5" xfId="2" applyFont="1" applyFill="1" applyBorder="1" applyAlignment="1">
      <alignment horizontal="center" vertical="center" wrapText="1"/>
    </xf>
    <xf numFmtId="0" fontId="61" fillId="2" borderId="34" xfId="0" applyFont="1" applyFill="1" applyBorder="1" applyAlignment="1">
      <alignment horizontal="center" vertical="center"/>
    </xf>
    <xf numFmtId="0" fontId="53" fillId="2" borderId="70" xfId="0" applyFont="1" applyFill="1" applyBorder="1" applyAlignment="1">
      <alignment horizontal="center" vertical="center" wrapText="1"/>
    </xf>
    <xf numFmtId="0" fontId="54" fillId="2" borderId="71" xfId="0" applyFont="1" applyFill="1" applyBorder="1" applyAlignment="1">
      <alignment horizontal="center" vertical="center" wrapText="1"/>
    </xf>
    <xf numFmtId="0" fontId="53" fillId="2" borderId="72" xfId="0" applyFont="1" applyFill="1" applyBorder="1" applyAlignment="1">
      <alignment horizontal="center" vertical="center" wrapText="1"/>
    </xf>
    <xf numFmtId="0" fontId="53" fillId="2" borderId="73" xfId="0" applyFont="1" applyFill="1" applyBorder="1" applyAlignment="1">
      <alignment horizontal="center" vertical="center" wrapText="1"/>
    </xf>
    <xf numFmtId="38" fontId="53" fillId="2" borderId="74" xfId="2" applyFont="1" applyFill="1" applyBorder="1" applyAlignment="1">
      <alignment horizontal="center" vertical="center" wrapText="1"/>
    </xf>
    <xf numFmtId="38" fontId="53" fillId="2" borderId="71" xfId="2" applyFont="1" applyFill="1" applyBorder="1" applyAlignment="1">
      <alignment horizontal="center" vertical="center" wrapText="1"/>
    </xf>
    <xf numFmtId="38" fontId="62" fillId="2" borderId="72" xfId="0" applyNumberFormat="1" applyFont="1" applyFill="1" applyBorder="1" applyAlignment="1">
      <alignment horizontal="center" vertical="center"/>
    </xf>
    <xf numFmtId="0" fontId="53" fillId="2" borderId="75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 wrapText="1"/>
    </xf>
    <xf numFmtId="177" fontId="59" fillId="2" borderId="2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54" fillId="2" borderId="5" xfId="0" applyFont="1" applyFill="1" applyBorder="1" applyAlignment="1">
      <alignment horizontal="left" vertical="center" wrapText="1"/>
    </xf>
    <xf numFmtId="0" fontId="36" fillId="2" borderId="69" xfId="0" applyFont="1" applyFill="1" applyBorder="1" applyAlignment="1">
      <alignment vertical="center" wrapText="1"/>
    </xf>
    <xf numFmtId="0" fontId="32" fillId="2" borderId="69" xfId="0" applyFont="1" applyFill="1" applyBorder="1" applyAlignment="1">
      <alignment horizontal="center" vertical="center" wrapText="1"/>
    </xf>
    <xf numFmtId="0" fontId="0" fillId="2" borderId="69" xfId="0" applyFill="1" applyBorder="1" applyAlignment="1">
      <alignment horizontal="center" vertical="center" wrapText="1"/>
    </xf>
    <xf numFmtId="0" fontId="54" fillId="2" borderId="76" xfId="0" applyFont="1" applyFill="1" applyBorder="1" applyAlignment="1">
      <alignment horizontal="center" vertical="center" wrapText="1"/>
    </xf>
    <xf numFmtId="0" fontId="53" fillId="2" borderId="77" xfId="0" applyFont="1" applyFill="1" applyBorder="1" applyAlignment="1">
      <alignment horizontal="center" vertical="center" wrapText="1"/>
    </xf>
    <xf numFmtId="38" fontId="53" fillId="2" borderId="73" xfId="0" applyNumberFormat="1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vertical="center" wrapText="1"/>
    </xf>
    <xf numFmtId="0" fontId="54" fillId="2" borderId="75" xfId="0" applyFont="1" applyFill="1" applyBorder="1" applyAlignment="1">
      <alignment vertical="center" wrapText="1"/>
    </xf>
    <xf numFmtId="0" fontId="32" fillId="2" borderId="75" xfId="0" applyFont="1" applyFill="1" applyBorder="1" applyAlignment="1">
      <alignment horizontal="center" vertical="center" wrapText="1"/>
    </xf>
    <xf numFmtId="0" fontId="56" fillId="2" borderId="77" xfId="0" applyFont="1" applyFill="1" applyBorder="1" applyAlignment="1">
      <alignment vertical="center" wrapText="1"/>
    </xf>
    <xf numFmtId="0" fontId="63" fillId="2" borderId="5" xfId="0" applyFont="1" applyFill="1" applyBorder="1" applyAlignment="1">
      <alignment horizontal="center" vertical="center" wrapText="1"/>
    </xf>
    <xf numFmtId="0" fontId="54" fillId="2" borderId="78" xfId="0" applyFont="1" applyFill="1" applyBorder="1" applyAlignment="1">
      <alignment horizontal="center" vertical="center" wrapText="1"/>
    </xf>
    <xf numFmtId="0" fontId="53" fillId="2" borderId="79" xfId="0" applyFont="1" applyFill="1" applyBorder="1" applyAlignment="1">
      <alignment horizontal="center" vertical="center" wrapText="1"/>
    </xf>
    <xf numFmtId="38" fontId="62" fillId="2" borderId="71" xfId="0" applyNumberFormat="1" applyFont="1" applyFill="1" applyBorder="1" applyAlignment="1">
      <alignment horizontal="center" vertical="center"/>
    </xf>
    <xf numFmtId="0" fontId="64" fillId="2" borderId="5" xfId="0" applyFont="1" applyFill="1" applyBorder="1" applyAlignment="1">
      <alignment horizontal="center" vertical="center" wrapText="1"/>
    </xf>
    <xf numFmtId="177" fontId="36" fillId="2" borderId="9" xfId="0" applyNumberFormat="1" applyFont="1" applyFill="1" applyBorder="1" applyAlignment="1">
      <alignment horizontal="center" vertical="center"/>
    </xf>
    <xf numFmtId="0" fontId="65" fillId="2" borderId="5" xfId="0" applyFont="1" applyFill="1" applyBorder="1" applyAlignment="1">
      <alignment horizontal="center" vertical="center" wrapText="1"/>
    </xf>
    <xf numFmtId="0" fontId="56" fillId="2" borderId="34" xfId="0" applyFont="1" applyFill="1" applyBorder="1" applyAlignment="1">
      <alignment vertical="center" wrapText="1"/>
    </xf>
    <xf numFmtId="0" fontId="66" fillId="2" borderId="7" xfId="0" applyFont="1" applyFill="1" applyBorder="1" applyAlignment="1">
      <alignment horizontal="center" vertical="center"/>
    </xf>
    <xf numFmtId="0" fontId="66" fillId="2" borderId="69" xfId="0" applyFont="1" applyFill="1" applyBorder="1" applyAlignment="1">
      <alignment horizontal="center" vertical="center"/>
    </xf>
    <xf numFmtId="0" fontId="59" fillId="2" borderId="70" xfId="0" applyFont="1" applyFill="1" applyBorder="1" applyAlignment="1">
      <alignment horizontal="center" vertical="center"/>
    </xf>
    <xf numFmtId="0" fontId="34" fillId="2" borderId="80" xfId="0" applyFont="1" applyFill="1" applyBorder="1" applyAlignment="1">
      <alignment horizontal="center" vertical="center" wrapText="1"/>
    </xf>
    <xf numFmtId="0" fontId="53" fillId="2" borderId="80" xfId="0" applyFont="1" applyFill="1" applyBorder="1" applyAlignment="1">
      <alignment horizontal="center" vertical="center" wrapText="1"/>
    </xf>
    <xf numFmtId="38" fontId="53" fillId="2" borderId="73" xfId="2" applyFont="1" applyFill="1" applyBorder="1" applyAlignment="1">
      <alignment horizontal="center" vertical="center" wrapText="1"/>
    </xf>
    <xf numFmtId="0" fontId="59" fillId="2" borderId="75" xfId="0" applyFont="1" applyFill="1" applyBorder="1" applyAlignment="1">
      <alignment horizontal="center" vertical="center"/>
    </xf>
    <xf numFmtId="0" fontId="67" fillId="2" borderId="70" xfId="0" applyFont="1" applyFill="1" applyBorder="1" applyAlignment="1">
      <alignment horizontal="center" vertical="center"/>
    </xf>
    <xf numFmtId="0" fontId="68" fillId="2" borderId="70" xfId="0" applyFont="1" applyFill="1" applyBorder="1" applyAlignment="1">
      <alignment horizontal="center" vertical="center"/>
    </xf>
    <xf numFmtId="38" fontId="59" fillId="2" borderId="7" xfId="0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5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32" fillId="0" borderId="28" xfId="0" applyFont="1" applyBorder="1" applyAlignment="1">
      <alignment horizontal="left" vertical="center"/>
    </xf>
    <xf numFmtId="0" fontId="33" fillId="0" borderId="28" xfId="0" applyFont="1" applyBorder="1" applyAlignment="1">
      <alignment horizontal="center" vertical="center"/>
    </xf>
    <xf numFmtId="0" fontId="33" fillId="0" borderId="28" xfId="0" applyFont="1" applyBorder="1" applyAlignment="1">
      <alignment horizontal="left" vertical="center"/>
    </xf>
    <xf numFmtId="0" fontId="36" fillId="0" borderId="30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shrinkToFit="1"/>
    </xf>
    <xf numFmtId="0" fontId="69" fillId="0" borderId="7" xfId="0" applyFont="1" applyBorder="1" applyAlignment="1">
      <alignment horizontal="center" vertical="center" shrinkToFit="1"/>
    </xf>
    <xf numFmtId="0" fontId="1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40" xfId="0" applyBorder="1">
      <alignment vertical="center"/>
    </xf>
    <xf numFmtId="0" fontId="10" fillId="0" borderId="0" xfId="0" applyFont="1" applyAlignment="1">
      <alignment horizontal="center" vertical="center" shrinkToFit="1"/>
    </xf>
    <xf numFmtId="0" fontId="39" fillId="0" borderId="0" xfId="0" applyFont="1" applyAlignment="1">
      <alignment horizontal="left" vertical="center"/>
    </xf>
    <xf numFmtId="0" fontId="70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7" fillId="0" borderId="7" xfId="1" applyFont="1" applyBorder="1" applyAlignment="1">
      <alignment horizontal="center" vertical="center"/>
    </xf>
    <xf numFmtId="0" fontId="71" fillId="2" borderId="73" xfId="0" applyFont="1" applyFill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28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6" fillId="0" borderId="0" xfId="0" applyFont="1" applyAlignment="1">
      <alignment vertical="top" shrinkToFit="1"/>
    </xf>
    <xf numFmtId="0" fontId="2" fillId="0" borderId="0" xfId="0" applyFont="1" applyAlignment="1">
      <alignment horizontal="left" vertical="center" shrinkToFit="1"/>
    </xf>
    <xf numFmtId="0" fontId="37" fillId="0" borderId="29" xfId="0" applyFont="1" applyBorder="1" applyAlignment="1">
      <alignment horizontal="center" vertical="center" wrapText="1"/>
    </xf>
    <xf numFmtId="0" fontId="34" fillId="0" borderId="17" xfId="0" applyFont="1" applyBorder="1" applyAlignment="1">
      <alignment vertical="center" shrinkToFit="1"/>
    </xf>
    <xf numFmtId="0" fontId="34" fillId="0" borderId="17" xfId="0" applyFont="1" applyBorder="1">
      <alignment vertical="center"/>
    </xf>
    <xf numFmtId="0" fontId="34" fillId="0" borderId="29" xfId="0" applyFont="1" applyBorder="1" applyAlignment="1">
      <alignment horizontal="center" vertical="center" shrinkToFit="1"/>
    </xf>
    <xf numFmtId="0" fontId="34" fillId="0" borderId="84" xfId="0" applyFont="1" applyBorder="1" applyAlignment="1">
      <alignment horizontal="center" vertical="center" shrinkToFit="1"/>
    </xf>
    <xf numFmtId="0" fontId="34" fillId="0" borderId="85" xfId="0" applyFont="1" applyBorder="1" applyAlignment="1">
      <alignment horizontal="center" vertical="center" shrinkToFit="1"/>
    </xf>
    <xf numFmtId="0" fontId="34" fillId="0" borderId="82" xfId="0" applyFont="1" applyBorder="1" applyAlignment="1">
      <alignment horizontal="left" vertical="center"/>
    </xf>
    <xf numFmtId="0" fontId="34" fillId="0" borderId="82" xfId="0" applyFont="1" applyBorder="1" applyAlignment="1">
      <alignment horizontal="left" vertical="center" wrapText="1"/>
    </xf>
    <xf numFmtId="0" fontId="34" fillId="0" borderId="82" xfId="0" applyFont="1" applyBorder="1" applyAlignment="1">
      <alignment vertical="center" wrapText="1"/>
    </xf>
    <xf numFmtId="0" fontId="34" fillId="0" borderId="86" xfId="0" applyFont="1" applyBorder="1" applyAlignment="1">
      <alignment horizontal="center" vertical="center" shrinkToFit="1"/>
    </xf>
    <xf numFmtId="0" fontId="58" fillId="0" borderId="87" xfId="0" applyFont="1" applyBorder="1" applyAlignment="1">
      <alignment horizontal="center" vertical="center" shrinkToFit="1"/>
    </xf>
    <xf numFmtId="0" fontId="44" fillId="0" borderId="0" xfId="0" applyFont="1" applyAlignment="1">
      <alignment horizontal="left" vertical="center" shrinkToFit="1"/>
    </xf>
    <xf numFmtId="0" fontId="58" fillId="0" borderId="24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/>
    </xf>
    <xf numFmtId="0" fontId="7" fillId="0" borderId="5" xfId="1" applyFont="1" applyBorder="1" applyAlignment="1">
      <alignment horizontal="left" vertical="center"/>
    </xf>
    <xf numFmtId="0" fontId="0" fillId="0" borderId="10" xfId="0" applyBorder="1">
      <alignment vertical="center"/>
    </xf>
    <xf numFmtId="0" fontId="5" fillId="0" borderId="2" xfId="0" applyFont="1" applyBorder="1">
      <alignment vertical="center"/>
    </xf>
    <xf numFmtId="0" fontId="5" fillId="0" borderId="33" xfId="0" applyFont="1" applyBorder="1">
      <alignment vertical="center"/>
    </xf>
    <xf numFmtId="0" fontId="10" fillId="0" borderId="3" xfId="0" applyFont="1" applyBorder="1">
      <alignment vertical="center"/>
    </xf>
    <xf numFmtId="0" fontId="1" fillId="0" borderId="3" xfId="0" applyFont="1" applyBorder="1">
      <alignment vertical="center"/>
    </xf>
    <xf numFmtId="0" fontId="34" fillId="0" borderId="86" xfId="0" applyFont="1" applyBorder="1" applyAlignment="1">
      <alignment horizontal="center" vertical="center"/>
    </xf>
    <xf numFmtId="0" fontId="72" fillId="0" borderId="23" xfId="0" applyFont="1" applyBorder="1" applyAlignment="1">
      <alignment horizontal="left" vertical="center" wrapText="1"/>
    </xf>
    <xf numFmtId="0" fontId="73" fillId="0" borderId="23" xfId="0" applyFont="1" applyBorder="1" applyAlignment="1">
      <alignment horizontal="left" vertical="center" wrapText="1"/>
    </xf>
    <xf numFmtId="0" fontId="72" fillId="0" borderId="27" xfId="0" applyFont="1" applyBorder="1" applyAlignment="1">
      <alignment horizontal="left" vertical="center" wrapText="1"/>
    </xf>
    <xf numFmtId="0" fontId="74" fillId="0" borderId="23" xfId="0" applyFont="1" applyBorder="1" applyAlignment="1">
      <alignment horizontal="left" vertical="center" shrinkToFit="1"/>
    </xf>
    <xf numFmtId="0" fontId="74" fillId="0" borderId="1" xfId="0" applyFont="1" applyBorder="1">
      <alignment vertical="center"/>
    </xf>
    <xf numFmtId="0" fontId="74" fillId="0" borderId="0" xfId="0" applyFont="1" applyAlignment="1">
      <alignment horizontal="left" vertical="center" shrinkToFit="1"/>
    </xf>
    <xf numFmtId="0" fontId="74" fillId="0" borderId="83" xfId="0" applyFont="1" applyBorder="1" applyAlignment="1">
      <alignment horizontal="left" vertical="center" shrinkToFit="1"/>
    </xf>
    <xf numFmtId="0" fontId="74" fillId="0" borderId="81" xfId="0" applyFont="1" applyBorder="1" applyAlignment="1">
      <alignment horizontal="left" vertical="center" shrinkToFit="1"/>
    </xf>
    <xf numFmtId="0" fontId="74" fillId="0" borderId="1" xfId="0" applyFont="1" applyBorder="1" applyAlignment="1">
      <alignment horizontal="left" vertical="center" shrinkToFit="1"/>
    </xf>
    <xf numFmtId="0" fontId="73" fillId="0" borderId="25" xfId="0" applyFont="1" applyBorder="1" applyAlignment="1">
      <alignment horizontal="center" vertical="center" shrinkToFit="1"/>
    </xf>
    <xf numFmtId="0" fontId="73" fillId="0" borderId="0" xfId="0" applyFont="1" applyAlignment="1">
      <alignment horizontal="left" vertical="center" wrapText="1"/>
    </xf>
    <xf numFmtId="0" fontId="75" fillId="0" borderId="0" xfId="0" applyFont="1" applyAlignment="1">
      <alignment horizontal="left" vertical="center"/>
    </xf>
    <xf numFmtId="0" fontId="75" fillId="0" borderId="0" xfId="0" applyFont="1">
      <alignment vertical="center"/>
    </xf>
    <xf numFmtId="0" fontId="76" fillId="0" borderId="0" xfId="0" applyFont="1" applyAlignment="1">
      <alignment horizontal="center" vertical="center" shrinkToFit="1"/>
    </xf>
    <xf numFmtId="0" fontId="74" fillId="0" borderId="27" xfId="0" applyFont="1" applyBorder="1" applyAlignment="1">
      <alignment horizontal="left" vertical="center" shrinkToFit="1"/>
    </xf>
    <xf numFmtId="0" fontId="37" fillId="0" borderId="17" xfId="0" applyFont="1" applyBorder="1">
      <alignment vertical="center"/>
    </xf>
    <xf numFmtId="0" fontId="34" fillId="0" borderId="70" xfId="0" applyFont="1" applyBorder="1" applyAlignment="1">
      <alignment horizontal="center" vertical="center" shrinkToFit="1"/>
    </xf>
    <xf numFmtId="0" fontId="74" fillId="0" borderId="70" xfId="0" applyFont="1" applyBorder="1" applyAlignment="1">
      <alignment horizontal="left" vertical="center" shrinkToFit="1"/>
    </xf>
    <xf numFmtId="0" fontId="58" fillId="0" borderId="70" xfId="0" applyFont="1" applyBorder="1" applyAlignment="1">
      <alignment horizontal="center" vertical="center" shrinkToFit="1"/>
    </xf>
    <xf numFmtId="0" fontId="34" fillId="0" borderId="89" xfId="0" applyFont="1" applyBorder="1" applyAlignment="1">
      <alignment horizontal="center" vertical="center" shrinkToFit="1"/>
    </xf>
    <xf numFmtId="0" fontId="74" fillId="0" borderId="89" xfId="0" applyFont="1" applyBorder="1" applyAlignment="1">
      <alignment horizontal="left" vertical="center" shrinkToFit="1"/>
    </xf>
    <xf numFmtId="0" fontId="48" fillId="0" borderId="0" xfId="0" applyFont="1" applyAlignment="1">
      <alignment horizontal="left" vertical="center"/>
    </xf>
    <xf numFmtId="0" fontId="72" fillId="0" borderId="0" xfId="0" applyFont="1" applyAlignment="1">
      <alignment horizontal="left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85" xfId="0" applyFont="1" applyBorder="1" applyAlignment="1">
      <alignment horizontal="center" vertical="center" wrapText="1"/>
    </xf>
    <xf numFmtId="0" fontId="32" fillId="0" borderId="88" xfId="0" applyFont="1" applyBorder="1" applyAlignment="1">
      <alignment horizontal="center" vertical="center" wrapText="1"/>
    </xf>
    <xf numFmtId="0" fontId="34" fillId="0" borderId="90" xfId="0" applyFont="1" applyBorder="1" applyAlignment="1">
      <alignment horizontal="center" vertical="center" wrapText="1"/>
    </xf>
    <xf numFmtId="0" fontId="32" fillId="0" borderId="91" xfId="0" applyFont="1" applyBorder="1" applyAlignment="1">
      <alignment horizontal="center" vertical="center" wrapText="1"/>
    </xf>
    <xf numFmtId="0" fontId="32" fillId="0" borderId="92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 vertical="center" shrinkToFit="1"/>
    </xf>
    <xf numFmtId="0" fontId="1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top" wrapText="1"/>
    </xf>
    <xf numFmtId="0" fontId="7" fillId="0" borderId="12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4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6" fillId="2" borderId="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4" fillId="0" borderId="17" xfId="0" applyFont="1" applyBorder="1" applyAlignment="1">
      <alignment horizontal="left" vertical="center" wrapText="1" shrinkToFit="1"/>
    </xf>
    <xf numFmtId="0" fontId="34" fillId="0" borderId="0" xfId="0" applyFont="1" applyAlignment="1">
      <alignment horizontal="center" vertical="center" shrinkToFit="1"/>
    </xf>
    <xf numFmtId="0" fontId="76" fillId="0" borderId="0" xfId="0" applyFont="1" applyAlignment="1">
      <alignment horizontal="center" vertical="center" shrinkToFit="1"/>
    </xf>
    <xf numFmtId="0" fontId="33" fillId="0" borderId="30" xfId="0" applyFont="1" applyBorder="1" applyAlignment="1">
      <alignment horizontal="left" vertical="center"/>
    </xf>
    <xf numFmtId="0" fontId="34" fillId="0" borderId="28" xfId="0" applyFont="1" applyBorder="1" applyAlignment="1">
      <alignment horizontal="left" vertical="center" shrinkToFit="1"/>
    </xf>
    <xf numFmtId="0" fontId="34" fillId="0" borderId="0" xfId="0" applyFont="1" applyAlignment="1">
      <alignment horizontal="left" vertical="center" wrapText="1" shrinkToFit="1"/>
    </xf>
    <xf numFmtId="0" fontId="34" fillId="0" borderId="17" xfId="0" applyFont="1" applyBorder="1" applyAlignment="1">
      <alignment vertical="center" shrinkToFit="1"/>
    </xf>
    <xf numFmtId="0" fontId="34" fillId="0" borderId="17" xfId="0" applyFont="1" applyBorder="1" applyAlignment="1">
      <alignment horizontal="center" vertical="center" wrapText="1" shrinkToFit="1"/>
    </xf>
    <xf numFmtId="0" fontId="34" fillId="0" borderId="28" xfId="0" applyFont="1" applyBorder="1" applyAlignment="1">
      <alignment horizontal="center" vertical="center" wrapText="1" shrinkToFit="1"/>
    </xf>
    <xf numFmtId="0" fontId="34" fillId="0" borderId="17" xfId="0" applyFont="1" applyBorder="1" applyAlignment="1">
      <alignment horizontal="left" vertical="center" shrinkToFit="1"/>
    </xf>
    <xf numFmtId="0" fontId="34" fillId="0" borderId="28" xfId="0" applyFont="1" applyBorder="1" applyAlignment="1">
      <alignment vertical="center" wrapText="1" shrinkToFit="1"/>
    </xf>
    <xf numFmtId="0" fontId="32" fillId="0" borderId="0" xfId="0" applyFont="1" applyAlignment="1">
      <alignment horizontal="center" vertical="center" wrapText="1"/>
    </xf>
    <xf numFmtId="0" fontId="33" fillId="0" borderId="28" xfId="0" applyFont="1" applyBorder="1" applyAlignment="1">
      <alignment horizontal="left" vertical="center"/>
    </xf>
    <xf numFmtId="0" fontId="34" fillId="0" borderId="28" xfId="0" applyFont="1" applyBorder="1" applyAlignment="1">
      <alignment horizontal="left" vertical="center" wrapText="1" shrinkToFit="1"/>
    </xf>
    <xf numFmtId="0" fontId="34" fillId="0" borderId="30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left" vertical="center"/>
    </xf>
    <xf numFmtId="0" fontId="34" fillId="0" borderId="0" xfId="0" applyFont="1" applyAlignment="1">
      <alignment vertical="center" shrinkToFit="1"/>
    </xf>
    <xf numFmtId="0" fontId="3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28" xfId="0" applyFont="1" applyBorder="1" applyAlignment="1">
      <alignment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7" fillId="0" borderId="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7" fillId="0" borderId="1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wrapText="1"/>
    </xf>
    <xf numFmtId="0" fontId="10" fillId="0" borderId="38" xfId="0" applyFont="1" applyBorder="1" applyAlignment="1">
      <alignment horizontal="center" vertical="top" wrapText="1"/>
    </xf>
    <xf numFmtId="0" fontId="10" fillId="0" borderId="34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44" fillId="0" borderId="51" xfId="0" applyFont="1" applyBorder="1" applyAlignment="1">
      <alignment horizontal="center" vertical="center"/>
    </xf>
    <xf numFmtId="0" fontId="44" fillId="0" borderId="58" xfId="0" applyFont="1" applyBorder="1" applyAlignment="1">
      <alignment horizontal="center" vertical="center"/>
    </xf>
    <xf numFmtId="0" fontId="44" fillId="0" borderId="44" xfId="0" applyFont="1" applyBorder="1" applyAlignment="1">
      <alignment horizontal="center" vertical="center"/>
    </xf>
    <xf numFmtId="0" fontId="44" fillId="0" borderId="61" xfId="0" applyFont="1" applyBorder="1" applyAlignment="1">
      <alignment horizontal="center" vertical="center"/>
    </xf>
    <xf numFmtId="0" fontId="44" fillId="0" borderId="52" xfId="0" applyFont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44" fillId="0" borderId="41" xfId="0" applyFont="1" applyBorder="1" applyAlignment="1">
      <alignment horizontal="center" vertical="center"/>
    </xf>
    <xf numFmtId="0" fontId="44" fillId="0" borderId="60" xfId="0" applyFont="1" applyBorder="1" applyAlignment="1">
      <alignment horizontal="center" vertical="center"/>
    </xf>
    <xf numFmtId="0" fontId="45" fillId="0" borderId="62" xfId="0" applyFont="1" applyBorder="1" applyAlignment="1">
      <alignment horizontal="center" vertical="center"/>
    </xf>
    <xf numFmtId="0" fontId="45" fillId="0" borderId="63" xfId="0" applyFont="1" applyBorder="1" applyAlignment="1">
      <alignment horizontal="center" vertical="center"/>
    </xf>
    <xf numFmtId="0" fontId="44" fillId="0" borderId="48" xfId="0" applyFont="1" applyBorder="1" applyAlignment="1">
      <alignment horizontal="center" vertical="center"/>
    </xf>
    <xf numFmtId="0" fontId="44" fillId="0" borderId="45" xfId="0" applyFont="1" applyBorder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0" fontId="44" fillId="0" borderId="46" xfId="0" applyFont="1" applyBorder="1" applyAlignment="1">
      <alignment horizontal="center" vertical="center"/>
    </xf>
    <xf numFmtId="0" fontId="44" fillId="0" borderId="42" xfId="0" applyFont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0" fontId="44" fillId="0" borderId="50" xfId="0" applyFont="1" applyBorder="1" applyAlignment="1">
      <alignment horizontal="center" vertical="center"/>
    </xf>
    <xf numFmtId="0" fontId="44" fillId="0" borderId="57" xfId="0" applyFont="1" applyBorder="1" applyAlignment="1">
      <alignment horizontal="center" vertical="center"/>
    </xf>
    <xf numFmtId="0" fontId="45" fillId="0" borderId="64" xfId="0" applyFont="1" applyBorder="1" applyAlignment="1">
      <alignment horizontal="center" vertical="center"/>
    </xf>
    <xf numFmtId="0" fontId="42" fillId="0" borderId="62" xfId="0" applyFont="1" applyBorder="1" applyAlignment="1">
      <alignment horizontal="center" vertical="center" wrapText="1"/>
    </xf>
    <xf numFmtId="0" fontId="42" fillId="0" borderId="63" xfId="0" applyFont="1" applyBorder="1" applyAlignment="1">
      <alignment horizontal="center" vertical="center" wrapText="1"/>
    </xf>
    <xf numFmtId="0" fontId="42" fillId="0" borderId="64" xfId="0" applyFont="1" applyBorder="1" applyAlignment="1">
      <alignment horizontal="center" vertical="center" wrapText="1"/>
    </xf>
    <xf numFmtId="0" fontId="42" fillId="0" borderId="66" xfId="0" applyFont="1" applyBorder="1" applyAlignment="1">
      <alignment horizontal="center" vertical="center"/>
    </xf>
    <xf numFmtId="0" fontId="45" fillId="0" borderId="65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5" fillId="0" borderId="49" xfId="0" applyFont="1" applyBorder="1" applyAlignment="1">
      <alignment horizontal="center" vertical="center" wrapText="1"/>
    </xf>
    <xf numFmtId="0" fontId="45" fillId="0" borderId="65" xfId="0" applyFont="1" applyBorder="1" applyAlignment="1">
      <alignment horizontal="center" vertical="center"/>
    </xf>
    <xf numFmtId="0" fontId="45" fillId="0" borderId="49" xfId="0" applyFont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45" fillId="0" borderId="55" xfId="0" applyFont="1" applyBorder="1" applyAlignment="1">
      <alignment horizontal="center" vertical="center"/>
    </xf>
    <xf numFmtId="0" fontId="46" fillId="0" borderId="65" xfId="0" applyFont="1" applyBorder="1" applyAlignment="1">
      <alignment horizontal="center" vertical="center"/>
    </xf>
    <xf numFmtId="0" fontId="45" fillId="0" borderId="32" xfId="0" applyFont="1" applyBorder="1" applyAlignment="1">
      <alignment horizontal="center" vertical="center"/>
    </xf>
    <xf numFmtId="0" fontId="45" fillId="0" borderId="66" xfId="0" applyFont="1" applyBorder="1" applyAlignment="1">
      <alignment horizontal="center" vertical="center"/>
    </xf>
    <xf numFmtId="0" fontId="45" fillId="0" borderId="67" xfId="0" applyFont="1" applyBorder="1" applyAlignment="1">
      <alignment horizontal="center" vertical="center"/>
    </xf>
    <xf numFmtId="0" fontId="45" fillId="0" borderId="68" xfId="0" applyFont="1" applyBorder="1" applyAlignment="1">
      <alignment horizontal="center" vertical="center"/>
    </xf>
    <xf numFmtId="0" fontId="46" fillId="0" borderId="65" xfId="0" applyFont="1" applyBorder="1" applyAlignment="1">
      <alignment horizontal="center" vertical="center" wrapText="1"/>
    </xf>
    <xf numFmtId="0" fontId="46" fillId="0" borderId="32" xfId="0" applyFont="1" applyBorder="1" applyAlignment="1">
      <alignment horizontal="center" vertical="center" wrapText="1"/>
    </xf>
    <xf numFmtId="0" fontId="46" fillId="0" borderId="49" xfId="0" applyFont="1" applyBorder="1" applyAlignment="1">
      <alignment horizontal="center" vertical="center" wrapText="1"/>
    </xf>
    <xf numFmtId="0" fontId="46" fillId="0" borderId="67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53" xfId="0" applyFont="1" applyBorder="1" applyAlignment="1">
      <alignment horizontal="center" vertical="center" wrapText="1"/>
    </xf>
    <xf numFmtId="0" fontId="46" fillId="0" borderId="66" xfId="0" applyFont="1" applyBorder="1" applyAlignment="1">
      <alignment horizontal="center" vertical="center" wrapText="1"/>
    </xf>
    <xf numFmtId="0" fontId="46" fillId="0" borderId="55" xfId="0" applyFont="1" applyBorder="1" applyAlignment="1">
      <alignment horizontal="center" vertical="center" wrapText="1"/>
    </xf>
    <xf numFmtId="20" fontId="45" fillId="0" borderId="65" xfId="0" applyNumberFormat="1" applyFont="1" applyBorder="1" applyAlignment="1">
      <alignment horizontal="center" vertical="center"/>
    </xf>
    <xf numFmtId="20" fontId="45" fillId="0" borderId="49" xfId="0" applyNumberFormat="1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/>
    </xf>
    <xf numFmtId="0" fontId="42" fillId="0" borderId="63" xfId="0" applyFont="1" applyBorder="1" applyAlignment="1">
      <alignment horizontal="center" vertical="center"/>
    </xf>
    <xf numFmtId="0" fontId="42" fillId="0" borderId="64" xfId="0" applyFont="1" applyBorder="1" applyAlignment="1">
      <alignment horizontal="center" vertical="center"/>
    </xf>
    <xf numFmtId="20" fontId="45" fillId="0" borderId="65" xfId="0" applyNumberFormat="1" applyFont="1" applyBorder="1" applyAlignment="1">
      <alignment horizontal="center" vertical="center" wrapText="1"/>
    </xf>
    <xf numFmtId="20" fontId="45" fillId="0" borderId="49" xfId="0" applyNumberFormat="1" applyFont="1" applyBorder="1" applyAlignment="1">
      <alignment horizontal="center" vertical="center" wrapText="1"/>
    </xf>
    <xf numFmtId="20" fontId="45" fillId="0" borderId="67" xfId="0" applyNumberFormat="1" applyFont="1" applyBorder="1" applyAlignment="1">
      <alignment horizontal="center" vertical="center" wrapText="1"/>
    </xf>
    <xf numFmtId="20" fontId="45" fillId="0" borderId="68" xfId="0" applyNumberFormat="1" applyFont="1" applyBorder="1" applyAlignment="1">
      <alignment horizontal="center" vertical="center" wrapText="1"/>
    </xf>
    <xf numFmtId="20" fontId="45" fillId="0" borderId="53" xfId="0" applyNumberFormat="1" applyFont="1" applyBorder="1" applyAlignment="1">
      <alignment horizontal="center" vertical="center" wrapText="1"/>
    </xf>
    <xf numFmtId="20" fontId="45" fillId="0" borderId="55" xfId="0" applyNumberFormat="1" applyFont="1" applyBorder="1" applyAlignment="1">
      <alignment horizontal="center" vertical="center" wrapText="1"/>
    </xf>
    <xf numFmtId="0" fontId="45" fillId="0" borderId="67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68" xfId="0" applyFont="1" applyBorder="1" applyAlignment="1">
      <alignment horizontal="center" vertical="center" wrapText="1"/>
    </xf>
    <xf numFmtId="0" fontId="45" fillId="0" borderId="53" xfId="0" applyFont="1" applyBorder="1" applyAlignment="1">
      <alignment horizontal="center" vertical="center" wrapText="1"/>
    </xf>
    <xf numFmtId="0" fontId="45" fillId="0" borderId="66" xfId="0" applyFont="1" applyBorder="1" applyAlignment="1">
      <alignment horizontal="center" vertical="center" wrapText="1"/>
    </xf>
    <xf numFmtId="0" fontId="45" fillId="0" borderId="55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34</xdr:row>
      <xdr:rowOff>28576</xdr:rowOff>
    </xdr:from>
    <xdr:to>
      <xdr:col>8</xdr:col>
      <xdr:colOff>304800</xdr:colOff>
      <xdr:row>44</xdr:row>
      <xdr:rowOff>9525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14375" y="8248651"/>
          <a:ext cx="5248275" cy="1704974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主　催　　　一社）福島県卓球協会</a:t>
          </a:r>
          <a:endParaRPr lang="ja-JP" alt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主　管　　　福島県ラージボール卓球協会</a:t>
          </a:r>
          <a:endParaRPr lang="ja-JP" alt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　　　　　　ラージボール卓球協会県中支部</a:t>
          </a:r>
          <a:endParaRPr lang="ja-JP" alt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後　援　　　日本卓球株式会社</a:t>
          </a:r>
          <a:endParaRPr lang="en-US" altLang="ja-JP" sz="1600" b="0" i="0" u="none" strike="noStrike" baseline="0">
            <a:solidFill>
              <a:srgbClr val="000000"/>
            </a:solidFill>
            <a:latin typeface="HG正楷書体-PRO"/>
            <a:ea typeface="HG正楷書体-PRO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　　　　　　福島民報社　福島民友新聞社</a:t>
          </a:r>
          <a:endParaRPr lang="en-US" altLang="ja-JP" sz="1600" b="0" i="0" u="none" strike="noStrike" baseline="0">
            <a:solidFill>
              <a:srgbClr val="000000"/>
            </a:solidFill>
            <a:latin typeface="HG正楷書体-PRO"/>
            <a:ea typeface="HG正楷書体-PRO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  <a:cs typeface="Times New Roman"/>
            </a:rPr>
            <a:t>　　　　　　</a:t>
          </a:r>
          <a:endParaRPr lang="ja-JP" alt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0</xdr:col>
      <xdr:colOff>1162050</xdr:colOff>
      <xdr:row>42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500" y="959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1162050</xdr:colOff>
      <xdr:row>42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500" y="959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1162050</xdr:colOff>
      <xdr:row>42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52500" y="9591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1162050</xdr:colOff>
      <xdr:row>40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28650" y="835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45"/>
  <sheetViews>
    <sheetView showWhiteSpace="0" view="pageLayout" zoomScaleNormal="100" workbookViewId="0">
      <selection activeCell="E11" sqref="E11"/>
    </sheetView>
  </sheetViews>
  <sheetFormatPr defaultRowHeight="13.5" x14ac:dyDescent="0.15"/>
  <cols>
    <col min="1" max="1" width="13.625" customWidth="1"/>
    <col min="2" max="2" width="10.5" customWidth="1"/>
    <col min="5" max="5" width="10.375" bestFit="1" customWidth="1"/>
    <col min="8" max="8" width="10.5" customWidth="1"/>
    <col min="9" max="9" width="13.625" customWidth="1"/>
    <col min="10" max="10" width="3.25" customWidth="1"/>
  </cols>
  <sheetData>
    <row r="4" spans="1:9" ht="38.25" customHeight="1" x14ac:dyDescent="0.15">
      <c r="B4" s="298" t="s">
        <v>395</v>
      </c>
      <c r="C4" s="298"/>
      <c r="D4" s="298"/>
      <c r="E4" s="298"/>
      <c r="F4" s="298"/>
      <c r="G4" s="298"/>
      <c r="H4" s="298"/>
    </row>
    <row r="5" spans="1:9" ht="42" customHeight="1" x14ac:dyDescent="0.15">
      <c r="A5" s="299" t="s">
        <v>396</v>
      </c>
      <c r="B5" s="300"/>
      <c r="C5" s="300"/>
      <c r="D5" s="300"/>
      <c r="E5" s="300"/>
      <c r="F5" s="300"/>
      <c r="G5" s="300"/>
      <c r="H5" s="300"/>
      <c r="I5" s="300"/>
    </row>
    <row r="6" spans="1:9" ht="13.5" customHeight="1" x14ac:dyDescent="0.15">
      <c r="A6" s="300"/>
      <c r="B6" s="300"/>
      <c r="C6" s="300"/>
      <c r="D6" s="300"/>
      <c r="E6" s="300"/>
      <c r="F6" s="300"/>
      <c r="G6" s="300"/>
      <c r="H6" s="300"/>
      <c r="I6" s="300"/>
    </row>
    <row r="7" spans="1:9" ht="13.5" customHeight="1" x14ac:dyDescent="0.15">
      <c r="A7" s="300"/>
      <c r="B7" s="300"/>
      <c r="C7" s="300"/>
      <c r="D7" s="300"/>
      <c r="E7" s="300"/>
      <c r="F7" s="300"/>
      <c r="G7" s="300"/>
      <c r="H7" s="300"/>
      <c r="I7" s="300"/>
    </row>
    <row r="8" spans="1:9" ht="13.5" customHeight="1" x14ac:dyDescent="0.15">
      <c r="A8" s="300"/>
      <c r="B8" s="300"/>
      <c r="C8" s="300"/>
      <c r="D8" s="300"/>
      <c r="E8" s="300"/>
      <c r="F8" s="300"/>
      <c r="G8" s="300"/>
      <c r="H8" s="300"/>
      <c r="I8" s="300"/>
    </row>
    <row r="9" spans="1:9" ht="13.5" customHeight="1" x14ac:dyDescent="0.15">
      <c r="A9" s="300"/>
      <c r="B9" s="300"/>
      <c r="C9" s="300"/>
      <c r="D9" s="300"/>
      <c r="E9" s="300"/>
      <c r="F9" s="300"/>
      <c r="G9" s="300"/>
      <c r="H9" s="300"/>
      <c r="I9" s="300"/>
    </row>
    <row r="10" spans="1:9" ht="13.5" customHeight="1" x14ac:dyDescent="0.15">
      <c r="A10" s="300"/>
      <c r="B10" s="300"/>
      <c r="C10" s="300"/>
      <c r="D10" s="300"/>
      <c r="E10" s="300"/>
      <c r="F10" s="300"/>
      <c r="G10" s="300"/>
      <c r="H10" s="300"/>
      <c r="I10" s="300"/>
    </row>
    <row r="11" spans="1:9" ht="21" customHeight="1" x14ac:dyDescent="0.15">
      <c r="B11" s="19"/>
      <c r="C11" s="19"/>
      <c r="D11" s="19"/>
      <c r="E11" s="19"/>
      <c r="F11" s="19"/>
      <c r="G11" s="19"/>
      <c r="H11" s="19"/>
    </row>
    <row r="12" spans="1:9" ht="21" customHeight="1" x14ac:dyDescent="0.15">
      <c r="B12" s="19"/>
      <c r="C12" s="19"/>
      <c r="D12" s="19"/>
      <c r="E12" s="20"/>
      <c r="F12" s="19"/>
      <c r="G12" s="19"/>
      <c r="H12" s="19"/>
    </row>
    <row r="13" spans="1:9" ht="21" customHeight="1" x14ac:dyDescent="0.15">
      <c r="A13" s="301"/>
      <c r="B13" s="302"/>
      <c r="C13" s="302"/>
      <c r="D13" s="302"/>
      <c r="E13" s="302"/>
      <c r="F13" s="302"/>
      <c r="G13" s="302"/>
      <c r="H13" s="302"/>
      <c r="I13" s="302"/>
    </row>
    <row r="14" spans="1:9" ht="21" customHeight="1" x14ac:dyDescent="0.15">
      <c r="A14" s="302"/>
      <c r="B14" s="302"/>
      <c r="C14" s="302"/>
      <c r="D14" s="302"/>
      <c r="E14" s="302"/>
      <c r="F14" s="302"/>
      <c r="G14" s="302"/>
      <c r="H14" s="302"/>
      <c r="I14" s="302"/>
    </row>
    <row r="15" spans="1:9" ht="21" customHeight="1" x14ac:dyDescent="0.15">
      <c r="A15" s="301"/>
      <c r="B15" s="301"/>
      <c r="C15" s="301"/>
      <c r="D15" s="301"/>
      <c r="E15" s="301"/>
      <c r="F15" s="301"/>
      <c r="G15" s="301"/>
      <c r="H15" s="301"/>
      <c r="I15" s="301"/>
    </row>
    <row r="16" spans="1:9" ht="21" customHeight="1" x14ac:dyDescent="0.15">
      <c r="A16" s="301"/>
      <c r="B16" s="301"/>
      <c r="C16" s="301"/>
      <c r="D16" s="301"/>
      <c r="E16" s="301"/>
      <c r="F16" s="301"/>
      <c r="G16" s="301"/>
      <c r="H16" s="301"/>
      <c r="I16" s="301"/>
    </row>
    <row r="17" spans="2:8" ht="21" customHeight="1" x14ac:dyDescent="0.15">
      <c r="B17" s="19"/>
      <c r="C17" s="303" t="s">
        <v>172</v>
      </c>
      <c r="D17" s="303"/>
      <c r="E17" s="303"/>
      <c r="F17" s="303"/>
      <c r="G17" s="303"/>
      <c r="H17" s="19"/>
    </row>
    <row r="18" spans="2:8" ht="21" customHeight="1" x14ac:dyDescent="0.15">
      <c r="B18" s="19"/>
      <c r="C18" s="303"/>
      <c r="D18" s="303"/>
      <c r="E18" s="303"/>
      <c r="F18" s="303"/>
      <c r="G18" s="303"/>
      <c r="H18" s="19"/>
    </row>
    <row r="19" spans="2:8" ht="21" customHeight="1" x14ac:dyDescent="0.15">
      <c r="B19" s="19"/>
      <c r="C19" s="20"/>
      <c r="D19" s="20"/>
      <c r="E19" s="20"/>
      <c r="F19" s="20"/>
      <c r="G19" s="20"/>
      <c r="H19" s="19"/>
    </row>
    <row r="20" spans="2:8" ht="21" customHeight="1" x14ac:dyDescent="0.15">
      <c r="B20" s="19"/>
      <c r="C20" s="20"/>
      <c r="D20" s="20"/>
      <c r="E20" s="20"/>
      <c r="F20" s="20"/>
      <c r="G20" s="20"/>
      <c r="H20" s="19"/>
    </row>
    <row r="21" spans="2:8" ht="21" customHeight="1" x14ac:dyDescent="0.15">
      <c r="B21" s="19"/>
      <c r="C21" s="20"/>
      <c r="D21" s="20"/>
      <c r="E21" s="20"/>
      <c r="F21" s="20"/>
      <c r="G21" s="20"/>
      <c r="H21" s="19"/>
    </row>
    <row r="22" spans="2:8" ht="21" customHeight="1" x14ac:dyDescent="0.15">
      <c r="B22" s="19"/>
      <c r="C22" s="20"/>
      <c r="D22" s="20"/>
      <c r="E22" s="20"/>
      <c r="F22" s="20"/>
      <c r="G22" s="20"/>
      <c r="H22" s="19"/>
    </row>
    <row r="23" spans="2:8" ht="21" customHeight="1" x14ac:dyDescent="0.15">
      <c r="B23" s="19"/>
      <c r="C23" s="19"/>
      <c r="D23" s="19"/>
      <c r="E23" s="19"/>
      <c r="F23" s="19"/>
      <c r="G23" s="19"/>
      <c r="H23" s="19"/>
    </row>
    <row r="24" spans="2:8" ht="21" customHeight="1" x14ac:dyDescent="0.15">
      <c r="B24" s="19"/>
      <c r="C24" s="19"/>
      <c r="D24" s="19"/>
      <c r="E24" s="19"/>
      <c r="F24" s="19"/>
      <c r="G24" s="19"/>
      <c r="H24" s="19"/>
    </row>
    <row r="25" spans="2:8" ht="21" customHeight="1" x14ac:dyDescent="0.15">
      <c r="C25" s="304" t="s">
        <v>394</v>
      </c>
      <c r="D25" s="304"/>
      <c r="E25" s="304"/>
      <c r="F25" s="304"/>
      <c r="G25" s="304"/>
    </row>
    <row r="26" spans="2:8" ht="21" customHeight="1" x14ac:dyDescent="0.15">
      <c r="B26" s="21" t="s">
        <v>7</v>
      </c>
      <c r="C26" s="304"/>
      <c r="D26" s="304"/>
      <c r="E26" s="304"/>
      <c r="F26" s="304"/>
      <c r="G26" s="304"/>
    </row>
    <row r="27" spans="2:8" ht="21" customHeight="1" x14ac:dyDescent="0.15">
      <c r="B27" s="297" t="s">
        <v>8</v>
      </c>
      <c r="C27" s="297"/>
      <c r="D27" s="297"/>
      <c r="E27" s="297"/>
      <c r="F27" s="297"/>
      <c r="G27" s="297"/>
      <c r="H27" s="297"/>
    </row>
    <row r="28" spans="2:8" ht="21" customHeight="1" x14ac:dyDescent="0.15">
      <c r="B28" s="19"/>
      <c r="C28" s="19"/>
      <c r="D28" s="19"/>
      <c r="E28" s="19"/>
      <c r="F28" s="19"/>
      <c r="G28" s="19"/>
      <c r="H28" s="19"/>
    </row>
    <row r="44" ht="14.25" customHeight="1" x14ac:dyDescent="0.15"/>
    <row r="45" ht="14.25" customHeight="1" x14ac:dyDescent="0.15"/>
  </sheetData>
  <mergeCells count="7">
    <mergeCell ref="B27:H27"/>
    <mergeCell ref="B4:H4"/>
    <mergeCell ref="A5:I10"/>
    <mergeCell ref="A13:I14"/>
    <mergeCell ref="A15:I16"/>
    <mergeCell ref="C17:G18"/>
    <mergeCell ref="C25:G26"/>
  </mergeCells>
  <phoneticPr fontId="4"/>
  <pageMargins left="0.5625" right="0.43307086614173229" top="0.55118110236220474" bottom="0.55118110236220474" header="0.31496062992125984" footer="0.31496062992125984"/>
  <pageSetup paperSize="9" orientation="portrait" horizontalDpi="0" verticalDpi="0" r:id="rId1"/>
  <headerFooter>
    <evenFooter>&amp;C－２－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1"/>
  <sheetViews>
    <sheetView view="pageLayout" zoomScaleNormal="100" workbookViewId="0">
      <selection activeCell="K9" sqref="K9"/>
    </sheetView>
  </sheetViews>
  <sheetFormatPr defaultColWidth="9" defaultRowHeight="13.5" x14ac:dyDescent="0.15"/>
  <cols>
    <col min="2" max="2" width="8.5" customWidth="1"/>
    <col min="3" max="3" width="10.25" customWidth="1"/>
    <col min="7" max="7" width="1.5" customWidth="1"/>
    <col min="8" max="8" width="12.625" customWidth="1"/>
    <col min="9" max="9" width="12.375" customWidth="1"/>
    <col min="10" max="10" width="5.625" customWidth="1"/>
    <col min="11" max="11" width="8.25" customWidth="1"/>
    <col min="12" max="12" width="1.125" style="23" customWidth="1"/>
    <col min="13" max="13" width="3.625" style="23" customWidth="1"/>
    <col min="14" max="20" width="9" style="23"/>
    <col min="21" max="21" width="9" style="23" customWidth="1"/>
    <col min="22" max="22" width="4" style="23" customWidth="1"/>
    <col min="23" max="23" width="4.5" customWidth="1"/>
    <col min="24" max="24" width="5.75" customWidth="1"/>
  </cols>
  <sheetData>
    <row r="1" spans="1:22" ht="26.25" customHeight="1" x14ac:dyDescent="0.15">
      <c r="A1" s="22" t="s">
        <v>9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5"/>
      <c r="R1"/>
      <c r="S1"/>
      <c r="T1"/>
      <c r="U1"/>
      <c r="V1"/>
    </row>
    <row r="2" spans="1:22" ht="16.5" customHeight="1" x14ac:dyDescent="0.15">
      <c r="A2" s="26" t="s">
        <v>553</v>
      </c>
      <c r="B2" s="23"/>
      <c r="C2" s="23"/>
      <c r="D2" s="23"/>
      <c r="E2" s="23"/>
      <c r="F2" s="23"/>
      <c r="G2" s="23"/>
      <c r="H2" s="23"/>
      <c r="I2" s="23"/>
      <c r="J2" s="23"/>
      <c r="K2" s="23"/>
      <c r="R2"/>
      <c r="S2"/>
      <c r="T2"/>
      <c r="U2"/>
      <c r="V2"/>
    </row>
    <row r="3" spans="1:22" ht="16.5" customHeight="1" x14ac:dyDescent="0.15">
      <c r="A3" s="26"/>
      <c r="B3" s="23"/>
      <c r="C3" s="27"/>
      <c r="D3" s="23"/>
      <c r="E3" s="27"/>
      <c r="F3" s="27"/>
      <c r="G3" s="27"/>
      <c r="H3" s="27"/>
      <c r="I3" s="27"/>
      <c r="J3" s="27"/>
      <c r="K3" s="27"/>
      <c r="R3"/>
      <c r="S3"/>
      <c r="T3"/>
      <c r="U3"/>
      <c r="V3"/>
    </row>
    <row r="4" spans="1:22" ht="16.5" customHeight="1" x14ac:dyDescent="0.15">
      <c r="A4" s="26" t="s">
        <v>397</v>
      </c>
      <c r="B4" s="23"/>
      <c r="C4" s="23"/>
      <c r="D4" s="23"/>
      <c r="E4" s="23"/>
      <c r="F4" s="23"/>
      <c r="G4" s="23"/>
      <c r="H4" s="23"/>
      <c r="I4" s="23"/>
      <c r="J4" s="23"/>
      <c r="K4" s="23"/>
      <c r="R4"/>
      <c r="S4"/>
      <c r="T4"/>
      <c r="U4"/>
      <c r="V4"/>
    </row>
    <row r="5" spans="1:22" ht="16.5" customHeight="1" x14ac:dyDescent="0.1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R5"/>
      <c r="S5"/>
      <c r="T5"/>
      <c r="U5"/>
      <c r="V5"/>
    </row>
    <row r="6" spans="1:22" ht="16.5" customHeight="1" x14ac:dyDescent="0.15">
      <c r="A6" s="26" t="s">
        <v>318</v>
      </c>
      <c r="B6" s="23"/>
      <c r="C6" s="23"/>
      <c r="D6" s="23"/>
      <c r="E6" s="23"/>
      <c r="F6" s="23"/>
      <c r="G6" s="23"/>
      <c r="H6" s="23"/>
      <c r="I6" s="23"/>
      <c r="J6" s="23"/>
      <c r="K6" s="23"/>
      <c r="R6"/>
      <c r="S6"/>
      <c r="T6"/>
      <c r="U6"/>
      <c r="V6"/>
    </row>
    <row r="7" spans="1:22" ht="16.5" customHeight="1" x14ac:dyDescent="0.1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N7" s="28"/>
      <c r="R7"/>
      <c r="S7"/>
      <c r="T7"/>
      <c r="U7"/>
      <c r="V7"/>
    </row>
    <row r="8" spans="1:22" ht="16.5" customHeight="1" x14ac:dyDescent="0.15">
      <c r="A8" s="26" t="s">
        <v>255</v>
      </c>
      <c r="B8" s="23"/>
      <c r="C8" s="23"/>
      <c r="D8" s="23"/>
      <c r="E8" s="23"/>
      <c r="F8" s="23"/>
      <c r="G8" s="23"/>
      <c r="H8" s="23"/>
      <c r="I8" s="23"/>
      <c r="J8" s="23"/>
      <c r="K8" s="23"/>
      <c r="N8" s="28"/>
      <c r="R8"/>
      <c r="S8"/>
      <c r="T8"/>
      <c r="U8"/>
      <c r="V8"/>
    </row>
    <row r="9" spans="1:22" ht="16.5" customHeight="1" x14ac:dyDescent="0.15">
      <c r="A9" s="26"/>
      <c r="B9" s="23"/>
      <c r="C9" s="23"/>
      <c r="D9" s="23"/>
      <c r="E9" s="23"/>
      <c r="F9" s="23"/>
      <c r="G9" s="23"/>
      <c r="H9" s="23"/>
      <c r="I9" s="23"/>
      <c r="J9" s="23"/>
      <c r="K9" s="23"/>
      <c r="N9" s="28"/>
      <c r="R9"/>
      <c r="S9"/>
      <c r="T9"/>
      <c r="U9"/>
      <c r="V9"/>
    </row>
    <row r="10" spans="1:22" ht="16.5" customHeight="1" x14ac:dyDescent="0.15">
      <c r="A10" s="26" t="s">
        <v>256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N10" s="29"/>
      <c r="R10"/>
      <c r="S10"/>
      <c r="T10"/>
      <c r="U10"/>
      <c r="V10"/>
    </row>
    <row r="11" spans="1:22" ht="16.5" customHeight="1" x14ac:dyDescent="0.1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N11" s="29"/>
      <c r="R11"/>
      <c r="S11"/>
      <c r="T11"/>
      <c r="U11"/>
      <c r="V11"/>
    </row>
    <row r="12" spans="1:22" ht="16.5" customHeight="1" x14ac:dyDescent="0.15">
      <c r="A12" s="305" t="s">
        <v>10</v>
      </c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N12" s="29"/>
      <c r="R12"/>
      <c r="S12"/>
      <c r="T12"/>
      <c r="U12"/>
      <c r="V12"/>
    </row>
    <row r="13" spans="1:22" ht="16.5" customHeight="1" x14ac:dyDescent="0.15">
      <c r="A13" s="27" t="s">
        <v>11</v>
      </c>
      <c r="B13" s="27"/>
      <c r="C13" s="27" t="s">
        <v>257</v>
      </c>
      <c r="D13" s="27"/>
      <c r="E13" s="27"/>
      <c r="F13" s="27"/>
      <c r="G13" s="27"/>
      <c r="H13" s="27"/>
      <c r="I13" s="27"/>
      <c r="J13" s="27"/>
      <c r="K13" s="27"/>
      <c r="N13" s="29"/>
      <c r="R13"/>
      <c r="S13"/>
      <c r="T13"/>
      <c r="U13"/>
      <c r="V13"/>
    </row>
    <row r="14" spans="1:22" ht="16.5" customHeight="1" x14ac:dyDescent="0.15">
      <c r="A14" s="27" t="s">
        <v>12</v>
      </c>
      <c r="B14" s="27"/>
      <c r="C14" s="27" t="s">
        <v>258</v>
      </c>
      <c r="D14" s="27"/>
      <c r="E14" s="27"/>
      <c r="F14" s="27"/>
      <c r="G14" s="27"/>
      <c r="H14" s="27"/>
      <c r="I14" s="27"/>
      <c r="J14" s="27"/>
      <c r="K14" s="27"/>
      <c r="N14" s="29"/>
      <c r="R14"/>
      <c r="S14"/>
      <c r="T14"/>
      <c r="U14"/>
      <c r="V14"/>
    </row>
    <row r="15" spans="1:22" ht="16.5" customHeight="1" x14ac:dyDescent="0.15">
      <c r="A15" s="27" t="s">
        <v>13</v>
      </c>
      <c r="B15" s="27"/>
      <c r="C15" s="27" t="s">
        <v>176</v>
      </c>
      <c r="D15" s="27"/>
      <c r="E15" s="27"/>
      <c r="F15" s="27"/>
      <c r="G15" s="27"/>
      <c r="H15" s="27"/>
      <c r="I15" s="27"/>
      <c r="J15" s="27"/>
      <c r="K15" s="27"/>
      <c r="N15" s="29"/>
      <c r="R15"/>
      <c r="S15"/>
      <c r="T15"/>
      <c r="U15"/>
      <c r="V15"/>
    </row>
    <row r="16" spans="1:22" ht="16.5" customHeight="1" x14ac:dyDescent="0.15">
      <c r="A16" s="26"/>
      <c r="B16" s="27"/>
      <c r="C16" s="27" t="s">
        <v>14</v>
      </c>
      <c r="D16" s="27"/>
      <c r="E16" s="27"/>
      <c r="F16" s="27"/>
      <c r="G16" s="27"/>
      <c r="H16" s="27"/>
      <c r="I16" s="27"/>
      <c r="J16" s="27"/>
      <c r="K16" s="27"/>
      <c r="N16" s="29"/>
      <c r="R16"/>
      <c r="S16"/>
      <c r="T16"/>
      <c r="U16"/>
      <c r="V16"/>
    </row>
    <row r="17" spans="1:22" ht="16.5" customHeight="1" x14ac:dyDescent="0.15">
      <c r="A17" s="26"/>
      <c r="B17" s="27"/>
      <c r="C17" s="27" t="s">
        <v>15</v>
      </c>
      <c r="D17" s="27"/>
      <c r="E17" s="27"/>
      <c r="F17" s="27"/>
      <c r="G17" s="27"/>
      <c r="H17" s="27"/>
      <c r="I17" s="27"/>
      <c r="J17" s="27"/>
      <c r="K17" s="27"/>
      <c r="N17" s="29"/>
      <c r="R17"/>
      <c r="S17"/>
      <c r="T17"/>
      <c r="U17"/>
      <c r="V17"/>
    </row>
    <row r="18" spans="1:22" ht="16.5" customHeight="1" x14ac:dyDescent="0.15">
      <c r="A18" s="26"/>
      <c r="B18" s="27"/>
      <c r="C18" s="27" t="s">
        <v>16</v>
      </c>
      <c r="D18" s="27"/>
      <c r="E18" s="27"/>
      <c r="F18" s="27"/>
      <c r="G18" s="27"/>
      <c r="H18" s="27"/>
      <c r="I18" s="27"/>
      <c r="J18" s="27"/>
      <c r="K18" s="27"/>
      <c r="N18" s="29"/>
      <c r="R18"/>
      <c r="S18"/>
      <c r="T18"/>
      <c r="U18"/>
      <c r="V18"/>
    </row>
    <row r="19" spans="1:22" ht="16.5" customHeight="1" x14ac:dyDescent="0.1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N19" s="29"/>
      <c r="R19"/>
      <c r="S19"/>
      <c r="T19"/>
      <c r="U19"/>
      <c r="V19"/>
    </row>
    <row r="20" spans="1:22" ht="16.5" customHeight="1" x14ac:dyDescent="0.15">
      <c r="A20" s="305" t="s">
        <v>17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05"/>
      <c r="N20" s="29"/>
      <c r="R20"/>
      <c r="S20"/>
      <c r="T20"/>
      <c r="U20"/>
      <c r="V20"/>
    </row>
    <row r="21" spans="1:22" ht="16.5" customHeight="1" x14ac:dyDescent="0.15">
      <c r="A21" s="26" t="s">
        <v>18</v>
      </c>
      <c r="B21" s="27"/>
      <c r="C21" s="27" t="s">
        <v>260</v>
      </c>
      <c r="D21" s="27"/>
      <c r="E21" s="27"/>
      <c r="F21" s="27"/>
      <c r="G21" s="27"/>
      <c r="H21" s="27"/>
      <c r="I21" s="27"/>
      <c r="J21" s="27"/>
      <c r="K21" s="27"/>
      <c r="N21" s="29"/>
      <c r="R21"/>
      <c r="S21"/>
      <c r="T21"/>
      <c r="U21"/>
      <c r="V21"/>
    </row>
    <row r="22" spans="1:22" ht="16.5" customHeight="1" x14ac:dyDescent="0.15">
      <c r="A22" s="26" t="s">
        <v>19</v>
      </c>
      <c r="B22" s="27"/>
      <c r="C22" s="27" t="s">
        <v>20</v>
      </c>
      <c r="D22" s="27"/>
      <c r="E22" s="27"/>
      <c r="F22" s="27"/>
      <c r="G22" s="27"/>
      <c r="H22" s="27"/>
      <c r="I22" s="27"/>
      <c r="J22" s="27"/>
      <c r="K22" s="27"/>
      <c r="N22" s="29"/>
      <c r="R22"/>
      <c r="S22"/>
      <c r="T22"/>
      <c r="U22"/>
      <c r="V22"/>
    </row>
    <row r="23" spans="1:22" ht="16.5" customHeight="1" x14ac:dyDescent="0.15">
      <c r="A23" s="26" t="s">
        <v>21</v>
      </c>
      <c r="B23" s="27"/>
      <c r="C23" s="27" t="s">
        <v>177</v>
      </c>
      <c r="D23" s="27"/>
      <c r="E23" s="27"/>
      <c r="F23" s="27"/>
      <c r="G23" s="27"/>
      <c r="H23" s="27"/>
      <c r="I23" s="27"/>
      <c r="J23" s="27"/>
      <c r="K23" s="27"/>
      <c r="N23" s="29"/>
      <c r="R23"/>
      <c r="S23"/>
      <c r="T23"/>
      <c r="U23"/>
      <c r="V23"/>
    </row>
    <row r="24" spans="1:22" ht="16.5" customHeight="1" x14ac:dyDescent="0.15">
      <c r="A24" s="26" t="s">
        <v>22</v>
      </c>
      <c r="B24" s="27"/>
      <c r="C24" s="27" t="s">
        <v>554</v>
      </c>
      <c r="D24" s="27"/>
      <c r="E24" s="27"/>
      <c r="F24" s="27"/>
      <c r="G24" s="27"/>
      <c r="H24" s="27"/>
      <c r="I24" s="27"/>
      <c r="J24" s="27"/>
      <c r="K24" s="27"/>
      <c r="N24" s="29"/>
      <c r="R24"/>
      <c r="S24"/>
      <c r="T24"/>
      <c r="U24"/>
      <c r="V24"/>
    </row>
    <row r="25" spans="1:22" ht="16.5" customHeight="1" x14ac:dyDescent="0.15">
      <c r="A25" s="26" t="s">
        <v>23</v>
      </c>
      <c r="B25" s="27"/>
      <c r="C25" s="27" t="s">
        <v>399</v>
      </c>
      <c r="D25" s="27"/>
      <c r="E25" s="27"/>
      <c r="F25" s="27"/>
      <c r="G25" s="27"/>
      <c r="H25" s="27"/>
      <c r="I25" s="27"/>
      <c r="J25" s="27"/>
      <c r="K25" s="27"/>
      <c r="N25" s="29"/>
      <c r="R25"/>
      <c r="S25"/>
      <c r="T25"/>
      <c r="U25"/>
      <c r="V25"/>
    </row>
    <row r="26" spans="1:22" ht="16.5" customHeight="1" x14ac:dyDescent="0.15">
      <c r="A26" s="27"/>
      <c r="B26" s="27"/>
      <c r="C26" s="27" t="s">
        <v>398</v>
      </c>
      <c r="D26" s="27"/>
      <c r="E26" s="27"/>
      <c r="F26" s="27"/>
      <c r="G26" s="27"/>
      <c r="H26" s="27"/>
      <c r="I26" s="27"/>
      <c r="J26" s="27"/>
      <c r="K26" s="27"/>
      <c r="R26"/>
      <c r="S26"/>
      <c r="T26"/>
      <c r="U26"/>
      <c r="V26"/>
    </row>
    <row r="27" spans="1:22" ht="16.5" customHeight="1" x14ac:dyDescent="0.1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R27"/>
      <c r="S27"/>
      <c r="T27"/>
      <c r="U27"/>
      <c r="V27"/>
    </row>
    <row r="28" spans="1:22" ht="16.5" customHeight="1" x14ac:dyDescent="0.15">
      <c r="A28" s="30" t="s">
        <v>24</v>
      </c>
      <c r="B28" s="30"/>
      <c r="C28" s="30"/>
      <c r="D28" s="30"/>
      <c r="E28" s="30"/>
      <c r="F28" s="30"/>
      <c r="G28" s="23"/>
      <c r="H28" s="23"/>
      <c r="I28" s="23"/>
      <c r="J28" s="31"/>
      <c r="K28" s="23"/>
      <c r="R28"/>
      <c r="S28"/>
      <c r="T28"/>
      <c r="U28"/>
      <c r="V28"/>
    </row>
    <row r="29" spans="1:22" ht="16.5" customHeight="1" x14ac:dyDescent="0.15">
      <c r="A29" s="27" t="s">
        <v>25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R29"/>
      <c r="S29"/>
      <c r="T29"/>
      <c r="U29"/>
      <c r="V29"/>
    </row>
    <row r="30" spans="1:22" ht="16.5" customHeight="1" x14ac:dyDescent="0.15">
      <c r="A30" s="27" t="s">
        <v>319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R30"/>
      <c r="S30"/>
      <c r="T30"/>
      <c r="U30"/>
      <c r="V30"/>
    </row>
    <row r="31" spans="1:22" ht="16.5" customHeight="1" x14ac:dyDescent="0.15">
      <c r="A31" s="27" t="s">
        <v>26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R31"/>
      <c r="S31"/>
      <c r="T31"/>
      <c r="U31"/>
      <c r="V31"/>
    </row>
    <row r="32" spans="1:22" ht="16.5" customHeight="1" x14ac:dyDescent="0.15">
      <c r="A32" s="27" t="s">
        <v>27</v>
      </c>
      <c r="B32" s="27"/>
      <c r="C32" s="27"/>
      <c r="D32" s="27" t="s">
        <v>28</v>
      </c>
      <c r="E32" s="27"/>
      <c r="F32" s="27"/>
      <c r="G32" s="27"/>
      <c r="H32" s="27"/>
      <c r="I32" s="27"/>
      <c r="J32" s="27"/>
      <c r="K32" s="27"/>
      <c r="L32"/>
      <c r="M32"/>
      <c r="N32"/>
      <c r="O32"/>
      <c r="P32"/>
      <c r="Q32"/>
      <c r="R32"/>
      <c r="S32"/>
      <c r="T32"/>
      <c r="U32"/>
      <c r="V32"/>
    </row>
    <row r="33" spans="1:22" ht="15" customHeight="1" x14ac:dyDescent="0.15">
      <c r="A33" s="27" t="s">
        <v>29</v>
      </c>
      <c r="B33" s="27" t="s">
        <v>30</v>
      </c>
      <c r="C33" s="27"/>
      <c r="D33" s="27" t="s">
        <v>31</v>
      </c>
      <c r="E33" s="27"/>
      <c r="F33" s="27"/>
      <c r="G33" s="23"/>
      <c r="H33" s="23"/>
      <c r="I33" s="27"/>
      <c r="J33" s="27"/>
      <c r="K33" s="27"/>
      <c r="L33"/>
      <c r="M33"/>
      <c r="N33"/>
      <c r="O33"/>
      <c r="P33"/>
      <c r="Q33"/>
      <c r="R33"/>
      <c r="S33"/>
      <c r="T33"/>
      <c r="U33"/>
      <c r="V33"/>
    </row>
    <row r="34" spans="1:22" ht="15" customHeight="1" x14ac:dyDescent="0.15">
      <c r="A34" s="27"/>
      <c r="B34" s="27" t="s">
        <v>32</v>
      </c>
      <c r="C34" s="27"/>
      <c r="D34" s="23"/>
      <c r="E34" s="27"/>
      <c r="F34" s="27"/>
      <c r="G34" s="27"/>
      <c r="H34" s="27"/>
      <c r="I34" s="27"/>
      <c r="J34" s="27"/>
      <c r="K34" s="27"/>
      <c r="L34"/>
      <c r="M34"/>
      <c r="N34"/>
      <c r="O34"/>
      <c r="P34"/>
      <c r="Q34"/>
      <c r="R34"/>
      <c r="S34"/>
      <c r="T34"/>
      <c r="U34"/>
      <c r="V34"/>
    </row>
    <row r="35" spans="1:22" ht="15" customHeight="1" x14ac:dyDescent="0.15">
      <c r="A35" s="27"/>
      <c r="B35" s="27"/>
      <c r="C35" s="27"/>
      <c r="D35" s="27"/>
      <c r="E35" s="27"/>
      <c r="F35" s="27"/>
      <c r="G35" s="27"/>
      <c r="H35" s="27"/>
      <c r="I35" s="32"/>
      <c r="J35" s="27"/>
      <c r="K35" s="27"/>
      <c r="L35"/>
      <c r="M35"/>
      <c r="N35"/>
      <c r="O35"/>
      <c r="P35"/>
      <c r="Q35"/>
      <c r="R35"/>
      <c r="S35"/>
      <c r="T35"/>
      <c r="U35"/>
      <c r="V35"/>
    </row>
    <row r="36" spans="1:22" ht="15" customHeight="1" x14ac:dyDescent="0.15">
      <c r="A36" s="27"/>
      <c r="B36" s="27"/>
      <c r="C36" s="27"/>
      <c r="D36" s="27"/>
      <c r="E36" s="27"/>
      <c r="F36" s="27"/>
      <c r="G36" s="27"/>
      <c r="H36" s="27"/>
      <c r="I36" s="32"/>
      <c r="J36" s="27"/>
      <c r="K36" s="27"/>
      <c r="L36"/>
      <c r="M36"/>
      <c r="N36"/>
      <c r="O36"/>
      <c r="P36"/>
      <c r="Q36"/>
      <c r="R36"/>
      <c r="S36"/>
      <c r="T36"/>
      <c r="U36"/>
      <c r="V36"/>
    </row>
    <row r="37" spans="1:22" ht="15" customHeight="1" x14ac:dyDescent="0.15">
      <c r="A37" s="27" t="s">
        <v>33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/>
      <c r="M37"/>
      <c r="N37"/>
      <c r="O37"/>
      <c r="P37"/>
      <c r="Q37"/>
      <c r="R37"/>
      <c r="S37"/>
      <c r="T37"/>
      <c r="U37"/>
      <c r="V37"/>
    </row>
    <row r="38" spans="1:22" ht="15" customHeight="1" x14ac:dyDescent="0.15">
      <c r="A38" s="27" t="s">
        <v>34</v>
      </c>
      <c r="B38" s="27" t="s">
        <v>35</v>
      </c>
      <c r="C38" s="27"/>
      <c r="D38" s="27"/>
      <c r="E38" s="27"/>
      <c r="F38" s="27"/>
      <c r="G38" s="27"/>
      <c r="H38" s="27"/>
      <c r="I38" s="27"/>
      <c r="J38" s="27"/>
      <c r="K38" s="27"/>
      <c r="L38"/>
      <c r="M38"/>
      <c r="N38"/>
      <c r="O38"/>
      <c r="P38"/>
      <c r="Q38"/>
      <c r="R38"/>
      <c r="S38"/>
      <c r="T38"/>
      <c r="U38"/>
      <c r="V38"/>
    </row>
    <row r="39" spans="1:22" ht="15" customHeight="1" x14ac:dyDescent="0.15">
      <c r="A39" s="27" t="s">
        <v>36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/>
      <c r="M39"/>
      <c r="N39"/>
      <c r="O39"/>
      <c r="P39"/>
      <c r="Q39"/>
      <c r="R39"/>
      <c r="S39"/>
      <c r="T39"/>
      <c r="U39"/>
      <c r="V39"/>
    </row>
    <row r="40" spans="1:22" ht="15" customHeight="1" x14ac:dyDescent="0.15">
      <c r="A40" s="27"/>
      <c r="B40" s="27" t="s">
        <v>37</v>
      </c>
      <c r="C40" s="27"/>
      <c r="D40" s="27"/>
      <c r="E40" s="27"/>
      <c r="F40" s="27"/>
      <c r="G40" s="27"/>
      <c r="H40" s="27"/>
      <c r="I40" s="27"/>
      <c r="J40" s="27"/>
      <c r="K40" s="27"/>
      <c r="L40"/>
      <c r="M40"/>
      <c r="N40"/>
      <c r="O40"/>
      <c r="P40"/>
      <c r="Q40"/>
      <c r="R40"/>
      <c r="S40"/>
      <c r="T40"/>
      <c r="U40"/>
      <c r="V40"/>
    </row>
    <row r="41" spans="1:22" ht="15" customHeight="1" x14ac:dyDescent="0.15">
      <c r="A41" s="27"/>
      <c r="B41" s="27" t="s">
        <v>38</v>
      </c>
      <c r="C41" s="27"/>
      <c r="D41" s="27"/>
      <c r="E41" s="27"/>
      <c r="F41" s="27"/>
      <c r="G41" s="27"/>
      <c r="H41" s="26"/>
      <c r="I41" s="27"/>
      <c r="J41" s="27"/>
      <c r="K41" s="27"/>
      <c r="L41"/>
      <c r="M41"/>
      <c r="N41"/>
      <c r="O41"/>
      <c r="P41"/>
      <c r="Q41"/>
      <c r="R41"/>
      <c r="S41"/>
      <c r="T41"/>
      <c r="U41"/>
      <c r="V41"/>
    </row>
    <row r="42" spans="1:22" ht="15" customHeight="1" x14ac:dyDescent="0.15">
      <c r="A42" s="27"/>
      <c r="B42" s="27" t="s">
        <v>39</v>
      </c>
      <c r="C42" s="27"/>
      <c r="D42" s="27"/>
      <c r="E42" s="27"/>
      <c r="F42" s="27"/>
      <c r="G42" s="27"/>
      <c r="H42" s="26"/>
      <c r="I42" s="27"/>
      <c r="J42" s="27"/>
      <c r="K42" s="27"/>
      <c r="L42"/>
      <c r="M42"/>
      <c r="N42"/>
      <c r="O42"/>
      <c r="P42"/>
      <c r="Q42"/>
      <c r="R42"/>
      <c r="S42"/>
      <c r="T42"/>
      <c r="U42"/>
      <c r="V42"/>
    </row>
    <row r="43" spans="1:22" ht="15" customHeight="1" x14ac:dyDescent="0.15">
      <c r="A43" s="23"/>
      <c r="B43" s="27" t="s">
        <v>40</v>
      </c>
      <c r="C43" s="27"/>
      <c r="D43" s="27"/>
      <c r="E43" s="27"/>
      <c r="F43" s="27"/>
      <c r="G43" s="27"/>
      <c r="H43" s="27"/>
      <c r="I43" s="27"/>
      <c r="J43" s="27"/>
      <c r="K43" s="27"/>
      <c r="L43"/>
      <c r="M43"/>
      <c r="N43"/>
      <c r="O43"/>
      <c r="P43"/>
      <c r="Q43"/>
      <c r="R43"/>
      <c r="S43"/>
      <c r="T43"/>
      <c r="U43"/>
      <c r="V43"/>
    </row>
    <row r="44" spans="1:22" ht="15" customHeight="1" x14ac:dyDescent="0.15">
      <c r="A44" s="27"/>
      <c r="B44" s="27" t="s">
        <v>41</v>
      </c>
      <c r="C44" s="27"/>
      <c r="D44" s="27"/>
      <c r="E44" s="27"/>
      <c r="F44" s="27"/>
      <c r="G44" s="27"/>
      <c r="H44" s="27"/>
      <c r="I44" s="27"/>
      <c r="J44" s="27"/>
      <c r="K44" s="27"/>
      <c r="L44"/>
      <c r="M44"/>
      <c r="N44"/>
      <c r="O44"/>
      <c r="P44"/>
      <c r="Q44"/>
      <c r="R44"/>
      <c r="S44"/>
      <c r="T44"/>
      <c r="U44"/>
      <c r="V44"/>
    </row>
    <row r="45" spans="1:22" ht="15" customHeight="1" x14ac:dyDescent="0.15">
      <c r="A45" s="27" t="s">
        <v>42</v>
      </c>
      <c r="B45" s="32"/>
      <c r="C45" s="32"/>
      <c r="D45" s="306" t="s">
        <v>173</v>
      </c>
      <c r="E45" s="306"/>
      <c r="F45" s="306"/>
      <c r="G45" s="306"/>
      <c r="H45" s="306"/>
      <c r="I45" s="306"/>
      <c r="J45" s="306"/>
      <c r="K45" s="306"/>
      <c r="L45"/>
      <c r="M45"/>
      <c r="N45"/>
      <c r="O45"/>
      <c r="P45"/>
      <c r="Q45"/>
      <c r="R45"/>
      <c r="S45"/>
      <c r="T45"/>
      <c r="U45"/>
      <c r="V45"/>
    </row>
    <row r="46" spans="1:22" ht="15" customHeight="1" x14ac:dyDescent="0.15">
      <c r="A46" s="33" t="s">
        <v>43</v>
      </c>
      <c r="B46" s="27"/>
      <c r="C46" s="27"/>
      <c r="D46" s="32"/>
      <c r="E46" s="32"/>
      <c r="F46" s="27"/>
      <c r="G46" s="27"/>
      <c r="H46" s="27"/>
      <c r="I46" s="27"/>
      <c r="J46" s="27"/>
      <c r="K46" s="27"/>
      <c r="L46"/>
      <c r="M46"/>
      <c r="N46"/>
      <c r="O46"/>
      <c r="P46"/>
      <c r="Q46"/>
      <c r="R46"/>
      <c r="S46"/>
      <c r="T46"/>
      <c r="U46"/>
      <c r="V46"/>
    </row>
    <row r="47" spans="1:22" ht="15" customHeight="1" x14ac:dyDescent="0.15">
      <c r="A47" s="27" t="s">
        <v>44</v>
      </c>
      <c r="B47" s="27"/>
      <c r="C47" s="27"/>
      <c r="D47" s="32"/>
      <c r="E47" s="32"/>
      <c r="F47" s="27"/>
      <c r="G47" s="27"/>
      <c r="H47" s="27"/>
      <c r="I47" s="27"/>
      <c r="J47" s="27"/>
      <c r="K47" s="27"/>
      <c r="L47"/>
      <c r="M47"/>
      <c r="N47"/>
      <c r="O47"/>
      <c r="P47"/>
      <c r="Q47"/>
      <c r="R47"/>
      <c r="S47"/>
      <c r="T47"/>
      <c r="U47"/>
      <c r="V47"/>
    </row>
    <row r="48" spans="1:22" ht="15" customHeight="1" x14ac:dyDescent="0.15">
      <c r="A48" s="27" t="s">
        <v>45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/>
      <c r="M48"/>
      <c r="N48"/>
      <c r="O48"/>
      <c r="P48"/>
      <c r="Q48"/>
      <c r="R48"/>
      <c r="S48"/>
      <c r="T48"/>
      <c r="U48"/>
      <c r="V48"/>
    </row>
    <row r="49" spans="1:22" ht="17.25" customHeight="1" x14ac:dyDescent="0.15">
      <c r="A49" s="27" t="s">
        <v>46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/>
      <c r="M49"/>
      <c r="N49"/>
      <c r="O49"/>
      <c r="P49"/>
      <c r="Q49"/>
      <c r="R49"/>
      <c r="S49"/>
      <c r="T49"/>
      <c r="U49"/>
      <c r="V49"/>
    </row>
    <row r="50" spans="1:22" ht="17.25" customHeight="1" x14ac:dyDescent="0.1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/>
      <c r="M50"/>
      <c r="N50"/>
      <c r="O50"/>
      <c r="P50"/>
      <c r="Q50"/>
      <c r="R50"/>
      <c r="S50"/>
      <c r="T50"/>
      <c r="U50"/>
      <c r="V50"/>
    </row>
    <row r="51" spans="1:22" s="34" customFormat="1" ht="13.5" customHeight="1" x14ac:dyDescent="0.1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/>
    </row>
    <row r="52" spans="1:22" s="34" customFormat="1" ht="14.25" x14ac:dyDescent="0.15">
      <c r="A52" s="18"/>
      <c r="B52"/>
      <c r="C52"/>
      <c r="D52"/>
      <c r="E52"/>
      <c r="F52"/>
      <c r="G52"/>
      <c r="H52"/>
      <c r="I52"/>
      <c r="J52"/>
      <c r="K52"/>
    </row>
    <row r="53" spans="1:22" s="34" customFormat="1" x14ac:dyDescent="0.15">
      <c r="B53"/>
      <c r="C53"/>
      <c r="D53"/>
      <c r="E53"/>
      <c r="F53"/>
      <c r="G53"/>
      <c r="H53"/>
      <c r="I53"/>
      <c r="J53"/>
      <c r="K53"/>
    </row>
    <row r="54" spans="1:22" s="34" customFormat="1" ht="14.25" x14ac:dyDescent="0.15">
      <c r="B54" s="18"/>
      <c r="C54" s="18"/>
      <c r="D54" s="18"/>
      <c r="E54" s="18"/>
      <c r="F54" s="18"/>
      <c r="G54" s="18"/>
      <c r="H54" s="18"/>
      <c r="I54" s="18"/>
      <c r="J54"/>
      <c r="K54"/>
      <c r="M54" s="23"/>
      <c r="N54" s="23"/>
      <c r="O54" s="23"/>
      <c r="P54" s="23"/>
      <c r="Q54" s="23"/>
      <c r="R54" s="23"/>
      <c r="S54" s="23"/>
      <c r="T54" s="23"/>
      <c r="U54" s="23"/>
      <c r="V54" s="23"/>
    </row>
    <row r="55" spans="1:22" s="34" customFormat="1" x14ac:dyDescent="0.15"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</row>
    <row r="56" spans="1:22" s="34" customFormat="1" x14ac:dyDescent="0.15"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</row>
    <row r="57" spans="1:22" s="34" customFormat="1" x14ac:dyDescent="0.15"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</row>
    <row r="58" spans="1:22" s="34" customFormat="1" x14ac:dyDescent="0.15"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</row>
    <row r="59" spans="1:22" s="34" customFormat="1" x14ac:dyDescent="0.15"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</row>
    <row r="60" spans="1:22" s="34" customFormat="1" x14ac:dyDescent="0.15"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</row>
    <row r="61" spans="1:22" s="34" customFormat="1" x14ac:dyDescent="0.15"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</row>
    <row r="62" spans="1:22" s="34" customFormat="1" x14ac:dyDescent="0.15"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</row>
    <row r="63" spans="1:22" s="34" customFormat="1" x14ac:dyDescent="0.15"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</row>
    <row r="64" spans="1:22" s="34" customFormat="1" x14ac:dyDescent="0.15"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</row>
    <row r="65" spans="12:22" s="34" customFormat="1" x14ac:dyDescent="0.15"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</row>
    <row r="66" spans="12:22" s="34" customFormat="1" x14ac:dyDescent="0.15"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spans="12:22" s="34" customFormat="1" x14ac:dyDescent="0.15"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</row>
    <row r="68" spans="12:22" s="34" customFormat="1" x14ac:dyDescent="0.15"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spans="12:22" s="34" customFormat="1" x14ac:dyDescent="0.15"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</row>
    <row r="70" spans="12:22" s="34" customFormat="1" x14ac:dyDescent="0.15"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spans="12:22" s="34" customFormat="1" x14ac:dyDescent="0.15"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spans="12:22" s="34" customFormat="1" x14ac:dyDescent="0.15"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spans="12:22" s="34" customFormat="1" x14ac:dyDescent="0.15"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spans="12:22" s="34" customFormat="1" x14ac:dyDescent="0.15"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pans="12:22" s="34" customFormat="1" x14ac:dyDescent="0.15"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2:22" s="34" customFormat="1" x14ac:dyDescent="0.15"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spans="12:22" s="34" customFormat="1" x14ac:dyDescent="0.15"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spans="12:22" s="34" customFormat="1" x14ac:dyDescent="0.15"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spans="12:22" s="34" customFormat="1" x14ac:dyDescent="0.15"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spans="12:22" s="34" customFormat="1" x14ac:dyDescent="0.15"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</row>
    <row r="81" spans="1:23" s="34" customFormat="1" x14ac:dyDescent="0.15"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</row>
    <row r="82" spans="1:23" s="34" customFormat="1" x14ac:dyDescent="0.15"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</row>
    <row r="83" spans="1:23" s="34" customFormat="1" x14ac:dyDescent="0.15"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</row>
    <row r="84" spans="1:23" s="34" customFormat="1" ht="13.5" customHeight="1" x14ac:dyDescent="0.15"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</row>
    <row r="85" spans="1:23" s="34" customFormat="1" ht="13.5" customHeight="1" x14ac:dyDescent="0.15"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</row>
    <row r="86" spans="1:23" s="34" customFormat="1" x14ac:dyDescent="0.15"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</row>
    <row r="87" spans="1:23" s="34" customFormat="1" x14ac:dyDescent="0.15"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</row>
    <row r="88" spans="1:23" s="34" customFormat="1" x14ac:dyDescent="0.15">
      <c r="A88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</row>
    <row r="89" spans="1:23" s="34" customFormat="1" x14ac:dyDescent="0.15">
      <c r="A89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</row>
    <row r="90" spans="1:23" s="34" customFormat="1" x14ac:dyDescent="0.15">
      <c r="A90"/>
      <c r="B90"/>
      <c r="C90"/>
      <c r="D90"/>
      <c r="E90"/>
      <c r="F90"/>
      <c r="G90"/>
      <c r="H90"/>
      <c r="I90"/>
      <c r="J90"/>
      <c r="K90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</row>
    <row r="91" spans="1:23" s="34" customFormat="1" x14ac:dyDescent="0.15">
      <c r="A91"/>
      <c r="B91"/>
      <c r="C91"/>
      <c r="D91"/>
      <c r="E91"/>
      <c r="F91"/>
      <c r="G91"/>
      <c r="H91"/>
      <c r="I91"/>
      <c r="J91"/>
      <c r="K91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</row>
    <row r="92" spans="1:23" s="34" customFormat="1" x14ac:dyDescent="0.15">
      <c r="A92"/>
      <c r="B92"/>
      <c r="C92"/>
      <c r="D92"/>
      <c r="E92"/>
      <c r="F92"/>
      <c r="G92"/>
      <c r="H92"/>
      <c r="I92"/>
      <c r="J92"/>
      <c r="K92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</row>
    <row r="93" spans="1:23" s="34" customFormat="1" x14ac:dyDescent="0.15">
      <c r="A93"/>
      <c r="B93"/>
      <c r="C93"/>
      <c r="D93"/>
      <c r="E93"/>
      <c r="F93"/>
      <c r="G93"/>
      <c r="H93"/>
      <c r="I93"/>
      <c r="J93"/>
      <c r="K9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</row>
    <row r="94" spans="1:23" s="34" customFormat="1" x14ac:dyDescent="0.15">
      <c r="A94"/>
      <c r="B94"/>
      <c r="C94"/>
      <c r="D94"/>
      <c r="E94"/>
      <c r="F94"/>
      <c r="G94"/>
      <c r="H94"/>
      <c r="I94"/>
      <c r="J94"/>
      <c r="K94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</row>
    <row r="95" spans="1:23" s="34" customFormat="1" x14ac:dyDescent="0.15">
      <c r="A95"/>
      <c r="B95"/>
      <c r="C95"/>
      <c r="D95"/>
      <c r="E95"/>
      <c r="F95"/>
      <c r="G95"/>
      <c r="H95"/>
      <c r="I95"/>
      <c r="J95"/>
      <c r="K95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</row>
    <row r="96" spans="1:23" s="34" customFormat="1" ht="15" customHeight="1" x14ac:dyDescent="0.15">
      <c r="A96"/>
      <c r="B96"/>
      <c r="C96"/>
      <c r="D96"/>
      <c r="E96"/>
      <c r="F96"/>
      <c r="G96"/>
      <c r="H96"/>
      <c r="I96"/>
      <c r="J96"/>
      <c r="K96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/>
    </row>
    <row r="97" spans="1:9" ht="14.25" customHeight="1" x14ac:dyDescent="0.15"/>
    <row r="99" spans="1:9" x14ac:dyDescent="0.15">
      <c r="A99" s="1"/>
    </row>
    <row r="101" spans="1:9" ht="14.25" x14ac:dyDescent="0.15">
      <c r="B101" s="1"/>
      <c r="C101" s="1"/>
      <c r="D101" s="1"/>
      <c r="E101" s="1"/>
      <c r="F101" s="1"/>
      <c r="G101" s="1"/>
      <c r="H101" s="1"/>
      <c r="I101" s="18"/>
    </row>
  </sheetData>
  <mergeCells count="3">
    <mergeCell ref="A12:K12"/>
    <mergeCell ref="A20:K20"/>
    <mergeCell ref="D45:K45"/>
  </mergeCells>
  <phoneticPr fontId="4"/>
  <pageMargins left="0.43307086614173229" right="0.43307086614173229" top="0.55118110236220474" bottom="0.55118110236220474" header="0.31496062992125984" footer="0.31496062992125984"/>
  <pageSetup paperSize="9" orientation="portrait" horizontalDpi="0" verticalDpi="0" r:id="rId1"/>
  <headerFooter>
    <oddFooter>&amp;C-1-</oddFooter>
    <evenFooter>&amp;C－２－</even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57"/>
  <sheetViews>
    <sheetView tabSelected="1" view="pageLayout" zoomScaleNormal="100" workbookViewId="0">
      <selection activeCell="D40" sqref="D40"/>
    </sheetView>
  </sheetViews>
  <sheetFormatPr defaultRowHeight="13.5" x14ac:dyDescent="0.15"/>
  <cols>
    <col min="1" max="1" width="1.5" customWidth="1"/>
    <col min="2" max="2" width="4.375" customWidth="1"/>
    <col min="3" max="3" width="6.25" customWidth="1"/>
    <col min="4" max="4" width="19.875" customWidth="1"/>
    <col min="5" max="5" width="18.5" customWidth="1"/>
    <col min="6" max="6" width="1" customWidth="1"/>
    <col min="7" max="7" width="4.375" customWidth="1"/>
    <col min="8" max="8" width="6.25" customWidth="1"/>
    <col min="9" max="9" width="19.875" customWidth="1"/>
    <col min="10" max="10" width="18.25" customWidth="1"/>
    <col min="11" max="11" width="1.5" customWidth="1"/>
    <col min="12" max="12" width="2.75" customWidth="1"/>
    <col min="13" max="13" width="10.25" customWidth="1"/>
    <col min="14" max="14" width="10.75" customWidth="1"/>
    <col min="15" max="15" width="1.25" customWidth="1"/>
    <col min="16" max="16" width="2.75" customWidth="1"/>
    <col min="17" max="17" width="10.25" customWidth="1"/>
    <col min="18" max="18" width="10.75" customWidth="1"/>
    <col min="19" max="19" width="1" customWidth="1"/>
    <col min="20" max="20" width="2.75" customWidth="1"/>
    <col min="21" max="21" width="10.25" customWidth="1"/>
    <col min="22" max="22" width="10.75" customWidth="1"/>
    <col min="23" max="23" width="1.375" customWidth="1"/>
    <col min="24" max="24" width="2.75" customWidth="1"/>
    <col min="25" max="25" width="10.25" customWidth="1"/>
    <col min="26" max="26" width="10.75" customWidth="1"/>
    <col min="27" max="27" width="1.25" customWidth="1"/>
    <col min="28" max="28" width="4" customWidth="1"/>
    <col min="29" max="29" width="5.875" customWidth="1"/>
    <col min="30" max="30" width="7.75" customWidth="1"/>
    <col min="31" max="31" width="14.5" customWidth="1"/>
    <col min="32" max="32" width="14" customWidth="1"/>
    <col min="33" max="33" width="4.875" customWidth="1"/>
    <col min="34" max="34" width="5" customWidth="1"/>
    <col min="35" max="35" width="5.75" customWidth="1"/>
    <col min="36" max="36" width="12.75" customWidth="1"/>
    <col min="37" max="37" width="15.875" customWidth="1"/>
    <col min="38" max="38" width="13.75" customWidth="1"/>
    <col min="39" max="39" width="4.375" customWidth="1"/>
    <col min="40" max="40" width="5.75" customWidth="1"/>
    <col min="42" max="42" width="13" customWidth="1"/>
    <col min="43" max="43" width="17.125" customWidth="1"/>
    <col min="44" max="44" width="3.75" customWidth="1"/>
    <col min="45" max="45" width="6.25" customWidth="1"/>
    <col min="47" max="47" width="13.5" customWidth="1"/>
    <col min="48" max="48" width="16.75" customWidth="1"/>
    <col min="49" max="49" width="1.875" customWidth="1"/>
  </cols>
  <sheetData>
    <row r="1" spans="1:39" ht="18" customHeight="1" x14ac:dyDescent="0.15">
      <c r="B1" s="259" t="s">
        <v>379</v>
      </c>
      <c r="H1" s="325" t="s">
        <v>403</v>
      </c>
      <c r="I1" s="302"/>
      <c r="J1" s="302"/>
      <c r="L1" s="259" t="s">
        <v>514</v>
      </c>
      <c r="U1" s="41" t="s">
        <v>404</v>
      </c>
      <c r="V1" s="41" t="s">
        <v>390</v>
      </c>
      <c r="X1" s="302" t="s">
        <v>405</v>
      </c>
      <c r="Y1" s="302"/>
      <c r="Z1" s="302"/>
      <c r="AM1" s="35"/>
    </row>
    <row r="2" spans="1:39" ht="18" customHeight="1" thickBot="1" x14ac:dyDescent="0.2">
      <c r="A2" s="36" t="s">
        <v>47</v>
      </c>
      <c r="B2" s="37" t="s">
        <v>48</v>
      </c>
      <c r="C2" s="36"/>
      <c r="D2" s="36"/>
      <c r="E2" s="36"/>
      <c r="F2" s="36"/>
      <c r="G2" s="36"/>
      <c r="H2" s="38" t="s">
        <v>49</v>
      </c>
      <c r="I2" s="37"/>
      <c r="J2" s="37"/>
      <c r="L2" s="326" t="s">
        <v>50</v>
      </c>
      <c r="M2" s="326"/>
      <c r="N2" s="39" t="s">
        <v>393</v>
      </c>
      <c r="O2" s="39"/>
      <c r="P2" s="307" t="s">
        <v>90</v>
      </c>
      <c r="Q2" s="307"/>
      <c r="R2" s="40" t="s">
        <v>52</v>
      </c>
      <c r="S2" s="41"/>
      <c r="T2" s="39" t="s">
        <v>51</v>
      </c>
      <c r="U2" s="39"/>
      <c r="V2" s="39" t="s">
        <v>234</v>
      </c>
      <c r="W2" s="39"/>
      <c r="X2" s="316" t="s">
        <v>126</v>
      </c>
      <c r="Y2" s="316"/>
      <c r="Z2" s="40" t="s">
        <v>387</v>
      </c>
    </row>
    <row r="3" spans="1:39" ht="18" customHeight="1" thickTop="1" thickBot="1" x14ac:dyDescent="0.2">
      <c r="A3" s="42"/>
      <c r="B3" s="37"/>
      <c r="C3" s="37"/>
      <c r="D3" s="37" t="s">
        <v>207</v>
      </c>
      <c r="E3" s="37" t="s">
        <v>54</v>
      </c>
      <c r="F3" s="37"/>
      <c r="G3" s="37"/>
      <c r="H3" s="37"/>
      <c r="I3" s="37" t="s">
        <v>233</v>
      </c>
      <c r="J3" s="37" t="s">
        <v>54</v>
      </c>
      <c r="L3" s="43"/>
      <c r="M3" s="44" t="s">
        <v>55</v>
      </c>
      <c r="N3" s="45" t="s">
        <v>56</v>
      </c>
      <c r="O3" s="40"/>
      <c r="P3" s="43"/>
      <c r="Q3" s="44" t="s">
        <v>78</v>
      </c>
      <c r="R3" s="45" t="s">
        <v>56</v>
      </c>
      <c r="S3" s="46"/>
      <c r="T3" s="43"/>
      <c r="U3" s="44" t="s">
        <v>55</v>
      </c>
      <c r="V3" s="45" t="s">
        <v>56</v>
      </c>
      <c r="W3" s="40"/>
      <c r="X3" s="43"/>
      <c r="Y3" s="44" t="s">
        <v>55</v>
      </c>
      <c r="Z3" s="45" t="s">
        <v>56</v>
      </c>
    </row>
    <row r="4" spans="1:39" ht="18" customHeight="1" thickTop="1" thickBot="1" x14ac:dyDescent="0.2">
      <c r="A4" s="318"/>
      <c r="B4" s="47"/>
      <c r="C4" s="48" t="s">
        <v>59</v>
      </c>
      <c r="D4" s="48" t="s">
        <v>60</v>
      </c>
      <c r="E4" s="49" t="s">
        <v>56</v>
      </c>
      <c r="F4" s="50"/>
      <c r="G4" s="47"/>
      <c r="H4" s="48" t="s">
        <v>59</v>
      </c>
      <c r="I4" s="48" t="s">
        <v>60</v>
      </c>
      <c r="J4" s="49" t="s">
        <v>56</v>
      </c>
      <c r="L4" s="51">
        <v>1</v>
      </c>
      <c r="M4" s="250" t="s">
        <v>355</v>
      </c>
      <c r="N4" s="238" t="s">
        <v>356</v>
      </c>
      <c r="O4" s="53"/>
      <c r="P4" s="51">
        <v>1</v>
      </c>
      <c r="Q4" s="250" t="s">
        <v>353</v>
      </c>
      <c r="R4" s="54" t="s">
        <v>95</v>
      </c>
      <c r="S4" s="46"/>
      <c r="T4" s="51">
        <v>1</v>
      </c>
      <c r="U4" s="250" t="s">
        <v>226</v>
      </c>
      <c r="V4" s="54" t="s">
        <v>83</v>
      </c>
      <c r="W4" s="53"/>
      <c r="X4" s="51">
        <v>1</v>
      </c>
      <c r="Y4" s="250" t="s">
        <v>354</v>
      </c>
      <c r="Z4" s="54" t="s">
        <v>178</v>
      </c>
    </row>
    <row r="5" spans="1:39" ht="18" customHeight="1" thickBot="1" x14ac:dyDescent="0.2">
      <c r="A5" s="318"/>
      <c r="B5" s="55">
        <v>1</v>
      </c>
      <c r="C5" s="56" t="s">
        <v>70</v>
      </c>
      <c r="D5" s="247" t="s">
        <v>325</v>
      </c>
      <c r="E5" s="256" t="s">
        <v>71</v>
      </c>
      <c r="F5" s="58"/>
      <c r="G5" s="55">
        <v>1</v>
      </c>
      <c r="H5" s="56" t="s">
        <v>66</v>
      </c>
      <c r="I5" s="247" t="s">
        <v>335</v>
      </c>
      <c r="J5" s="63" t="s">
        <v>336</v>
      </c>
      <c r="L5" s="51">
        <v>2</v>
      </c>
      <c r="M5" s="250" t="s">
        <v>269</v>
      </c>
      <c r="N5" s="54" t="s">
        <v>392</v>
      </c>
      <c r="O5" s="53"/>
      <c r="P5" s="51">
        <v>2</v>
      </c>
      <c r="Q5" s="250" t="s">
        <v>62</v>
      </c>
      <c r="R5" s="54" t="s">
        <v>61</v>
      </c>
      <c r="S5" s="46"/>
      <c r="T5" s="51">
        <v>2</v>
      </c>
      <c r="U5" s="250" t="s">
        <v>367</v>
      </c>
      <c r="V5" s="79" t="s">
        <v>368</v>
      </c>
      <c r="W5" s="53"/>
      <c r="X5" s="51">
        <v>2</v>
      </c>
      <c r="Y5" s="250" t="s">
        <v>136</v>
      </c>
      <c r="Z5" s="54" t="s">
        <v>82</v>
      </c>
    </row>
    <row r="6" spans="1:39" ht="18" customHeight="1" thickBot="1" x14ac:dyDescent="0.2">
      <c r="A6" s="318"/>
      <c r="B6" s="38"/>
      <c r="C6" s="38" t="s">
        <v>76</v>
      </c>
      <c r="D6" s="60"/>
      <c r="E6" s="206"/>
      <c r="F6" s="72"/>
      <c r="G6" s="55">
        <v>2</v>
      </c>
      <c r="H6" s="56" t="s">
        <v>80</v>
      </c>
      <c r="I6" s="247" t="s">
        <v>81</v>
      </c>
      <c r="J6" s="62" t="s">
        <v>82</v>
      </c>
      <c r="L6" s="51">
        <v>3</v>
      </c>
      <c r="M6" s="250" t="s">
        <v>369</v>
      </c>
      <c r="N6" s="54" t="s">
        <v>73</v>
      </c>
      <c r="O6" s="53"/>
      <c r="P6" s="51">
        <v>3</v>
      </c>
      <c r="Q6" s="250" t="s">
        <v>87</v>
      </c>
      <c r="R6" s="52" t="s">
        <v>64</v>
      </c>
      <c r="S6" s="46"/>
      <c r="T6" s="311" t="s">
        <v>75</v>
      </c>
      <c r="U6" s="311"/>
      <c r="V6" s="40" t="s">
        <v>411</v>
      </c>
      <c r="W6" s="53"/>
      <c r="X6" s="51">
        <v>3</v>
      </c>
      <c r="Y6" s="250" t="s">
        <v>281</v>
      </c>
      <c r="Z6" s="54" t="s">
        <v>82</v>
      </c>
    </row>
    <row r="7" spans="1:39" ht="18" customHeight="1" thickTop="1" thickBot="1" x14ac:dyDescent="0.2">
      <c r="A7" s="318"/>
      <c r="B7" s="38"/>
      <c r="C7" s="38"/>
      <c r="D7" s="60" t="s">
        <v>380</v>
      </c>
      <c r="E7" s="60" t="s">
        <v>54</v>
      </c>
      <c r="F7" s="35"/>
      <c r="G7" s="59">
        <v>3</v>
      </c>
      <c r="H7" s="56" t="s">
        <v>70</v>
      </c>
      <c r="I7" s="247" t="s">
        <v>94</v>
      </c>
      <c r="J7" s="62" t="s">
        <v>125</v>
      </c>
      <c r="L7" s="39" t="s">
        <v>103</v>
      </c>
      <c r="M7" s="39"/>
      <c r="N7" s="39" t="s">
        <v>52</v>
      </c>
      <c r="O7" s="53"/>
      <c r="P7" s="314" t="s">
        <v>129</v>
      </c>
      <c r="Q7" s="314"/>
      <c r="R7" s="40" t="s">
        <v>386</v>
      </c>
      <c r="S7" s="46"/>
      <c r="T7" s="43"/>
      <c r="U7" s="44" t="s">
        <v>78</v>
      </c>
      <c r="V7" s="45" t="s">
        <v>56</v>
      </c>
      <c r="W7" s="53"/>
      <c r="X7" s="51">
        <v>4</v>
      </c>
      <c r="Y7" s="250" t="s">
        <v>138</v>
      </c>
      <c r="Z7" s="54" t="s">
        <v>82</v>
      </c>
    </row>
    <row r="8" spans="1:39" ht="18" customHeight="1" thickTop="1" thickBot="1" x14ac:dyDescent="0.2">
      <c r="A8" s="318"/>
      <c r="B8" s="47"/>
      <c r="C8" s="48" t="s">
        <v>59</v>
      </c>
      <c r="D8" s="48" t="s">
        <v>60</v>
      </c>
      <c r="E8" s="49" t="s">
        <v>56</v>
      </c>
      <c r="F8" s="35"/>
      <c r="G8" s="310" t="s">
        <v>101</v>
      </c>
      <c r="H8" s="310"/>
      <c r="I8" s="310"/>
      <c r="J8" s="35"/>
      <c r="L8" s="43"/>
      <c r="M8" s="44" t="s">
        <v>57</v>
      </c>
      <c r="N8" s="45" t="s">
        <v>56</v>
      </c>
      <c r="O8" s="53"/>
      <c r="P8" s="43"/>
      <c r="Q8" s="44" t="s">
        <v>97</v>
      </c>
      <c r="R8" s="45" t="s">
        <v>56</v>
      </c>
      <c r="S8" s="46"/>
      <c r="T8" s="51">
        <v>1</v>
      </c>
      <c r="U8" s="250" t="s">
        <v>293</v>
      </c>
      <c r="V8" s="54" t="s">
        <v>83</v>
      </c>
      <c r="W8" s="53"/>
      <c r="X8" s="51">
        <v>5</v>
      </c>
      <c r="Y8" s="250" t="s">
        <v>139</v>
      </c>
      <c r="Z8" s="54" t="s">
        <v>98</v>
      </c>
    </row>
    <row r="9" spans="1:39" ht="18" customHeight="1" thickBot="1" x14ac:dyDescent="0.2">
      <c r="A9" s="318"/>
      <c r="B9" s="55">
        <v>1</v>
      </c>
      <c r="C9" s="56" t="s">
        <v>65</v>
      </c>
      <c r="D9" s="247" t="s">
        <v>334</v>
      </c>
      <c r="E9" s="61" t="s">
        <v>83</v>
      </c>
      <c r="F9" s="35"/>
      <c r="G9" s="38"/>
      <c r="H9" s="38"/>
      <c r="I9" s="60" t="s">
        <v>233</v>
      </c>
      <c r="J9" s="60" t="s">
        <v>54</v>
      </c>
      <c r="L9" s="51">
        <v>1</v>
      </c>
      <c r="M9" s="250" t="s">
        <v>170</v>
      </c>
      <c r="N9" s="54" t="s">
        <v>83</v>
      </c>
      <c r="O9" s="53"/>
      <c r="P9" s="51">
        <v>1</v>
      </c>
      <c r="Q9" s="250" t="s">
        <v>105</v>
      </c>
      <c r="R9" s="54" t="s">
        <v>69</v>
      </c>
      <c r="S9" s="46"/>
      <c r="T9" s="51">
        <v>2</v>
      </c>
      <c r="U9" s="250" t="s">
        <v>72</v>
      </c>
      <c r="V9" s="54" t="s">
        <v>73</v>
      </c>
      <c r="W9" s="53"/>
      <c r="X9" s="314" t="s">
        <v>53</v>
      </c>
      <c r="Y9" s="314"/>
      <c r="Z9" s="40" t="s">
        <v>144</v>
      </c>
    </row>
    <row r="10" spans="1:39" ht="18" customHeight="1" thickTop="1" thickBot="1" x14ac:dyDescent="0.2">
      <c r="A10" s="318"/>
      <c r="B10" s="55">
        <v>2</v>
      </c>
      <c r="C10" s="56" t="s">
        <v>215</v>
      </c>
      <c r="D10" s="247" t="s">
        <v>331</v>
      </c>
      <c r="E10" s="57" t="s">
        <v>73</v>
      </c>
      <c r="F10" s="38"/>
      <c r="G10" s="47"/>
      <c r="H10" s="48" t="s">
        <v>59</v>
      </c>
      <c r="I10" s="69" t="s">
        <v>60</v>
      </c>
      <c r="J10" s="49" t="s">
        <v>56</v>
      </c>
      <c r="L10" s="51">
        <v>2</v>
      </c>
      <c r="M10" s="250" t="s">
        <v>270</v>
      </c>
      <c r="N10" s="54" t="s">
        <v>89</v>
      </c>
      <c r="O10" s="53"/>
      <c r="P10" s="51">
        <v>2</v>
      </c>
      <c r="Q10" s="250" t="s">
        <v>361</v>
      </c>
      <c r="R10" s="54" t="s">
        <v>6</v>
      </c>
      <c r="S10" s="46"/>
      <c r="T10" s="65" t="s">
        <v>96</v>
      </c>
      <c r="U10" s="66"/>
      <c r="V10" s="67" t="s">
        <v>382</v>
      </c>
      <c r="W10" s="53"/>
      <c r="X10" s="43"/>
      <c r="Y10" s="44" t="s">
        <v>58</v>
      </c>
      <c r="Z10" s="45" t="s">
        <v>56</v>
      </c>
    </row>
    <row r="11" spans="1:39" ht="18" customHeight="1" thickBot="1" x14ac:dyDescent="0.2">
      <c r="A11" s="318"/>
      <c r="B11" s="71"/>
      <c r="C11" s="38" t="s">
        <v>115</v>
      </c>
      <c r="D11" s="71"/>
      <c r="E11" s="205"/>
      <c r="F11" s="38"/>
      <c r="G11" s="55">
        <v>1</v>
      </c>
      <c r="H11" s="56" t="s">
        <v>322</v>
      </c>
      <c r="I11" s="247" t="s">
        <v>323</v>
      </c>
      <c r="J11" s="57" t="s">
        <v>324</v>
      </c>
      <c r="L11" s="51">
        <v>3</v>
      </c>
      <c r="M11" s="250" t="s">
        <v>223</v>
      </c>
      <c r="N11" s="54" t="s">
        <v>73</v>
      </c>
      <c r="O11" s="53"/>
      <c r="P11" s="51">
        <v>3</v>
      </c>
      <c r="Q11" s="250" t="s">
        <v>116</v>
      </c>
      <c r="R11" s="54" t="s">
        <v>74</v>
      </c>
      <c r="S11" s="46"/>
      <c r="T11" s="65" t="s">
        <v>274</v>
      </c>
      <c r="U11" s="66"/>
      <c r="V11" s="67" t="s">
        <v>144</v>
      </c>
      <c r="W11" s="53"/>
      <c r="X11" s="51">
        <v>1</v>
      </c>
      <c r="Y11" s="250" t="s">
        <v>360</v>
      </c>
      <c r="Z11" s="54" t="s">
        <v>79</v>
      </c>
    </row>
    <row r="12" spans="1:39" ht="18" customHeight="1" thickTop="1" thickBot="1" x14ac:dyDescent="0.2">
      <c r="A12" s="318"/>
      <c r="B12" s="38"/>
      <c r="C12" s="38"/>
      <c r="D12" s="60" t="s">
        <v>380</v>
      </c>
      <c r="E12" s="74" t="s">
        <v>54</v>
      </c>
      <c r="F12" s="35"/>
      <c r="G12" s="55">
        <v>2</v>
      </c>
      <c r="H12" s="56" t="s">
        <v>65</v>
      </c>
      <c r="I12" s="247" t="s">
        <v>329</v>
      </c>
      <c r="J12" s="57" t="s">
        <v>82</v>
      </c>
      <c r="L12" s="327" t="s">
        <v>120</v>
      </c>
      <c r="M12" s="327"/>
      <c r="N12" s="75" t="s">
        <v>52</v>
      </c>
      <c r="O12" s="53"/>
      <c r="P12" s="51">
        <v>4</v>
      </c>
      <c r="Q12" s="250" t="s">
        <v>271</v>
      </c>
      <c r="R12" s="54" t="s">
        <v>71</v>
      </c>
      <c r="S12" s="46"/>
      <c r="T12" s="43"/>
      <c r="U12" s="44" t="s">
        <v>55</v>
      </c>
      <c r="V12" s="45" t="s">
        <v>56</v>
      </c>
      <c r="W12" s="53"/>
      <c r="X12" s="315" t="s">
        <v>93</v>
      </c>
      <c r="Y12" s="315"/>
      <c r="Z12" s="40" t="s">
        <v>387</v>
      </c>
    </row>
    <row r="13" spans="1:39" ht="18" customHeight="1" thickTop="1" thickBot="1" x14ac:dyDescent="0.2">
      <c r="A13" s="318"/>
      <c r="B13" s="47"/>
      <c r="C13" s="48" t="s">
        <v>59</v>
      </c>
      <c r="D13" s="48" t="s">
        <v>60</v>
      </c>
      <c r="E13" s="49" t="s">
        <v>56</v>
      </c>
      <c r="F13" s="80"/>
      <c r="G13" s="55">
        <v>3</v>
      </c>
      <c r="H13" s="56" t="s">
        <v>70</v>
      </c>
      <c r="I13" s="247" t="s">
        <v>232</v>
      </c>
      <c r="J13" s="61" t="s">
        <v>98</v>
      </c>
      <c r="L13" s="43"/>
      <c r="M13" s="44" t="s">
        <v>78</v>
      </c>
      <c r="N13" s="45" t="s">
        <v>56</v>
      </c>
      <c r="O13" s="53"/>
      <c r="P13" s="315" t="s">
        <v>142</v>
      </c>
      <c r="Q13" s="315"/>
      <c r="R13" s="40" t="s">
        <v>272</v>
      </c>
      <c r="S13" s="46"/>
      <c r="T13" s="51">
        <v>4</v>
      </c>
      <c r="U13" s="250" t="s">
        <v>104</v>
      </c>
      <c r="V13" s="79" t="s">
        <v>77</v>
      </c>
      <c r="W13" s="53"/>
      <c r="X13" s="43"/>
      <c r="Y13" s="44" t="s">
        <v>97</v>
      </c>
      <c r="Z13" s="45" t="s">
        <v>56</v>
      </c>
    </row>
    <row r="14" spans="1:39" ht="18" customHeight="1" thickTop="1" thickBot="1" x14ac:dyDescent="0.2">
      <c r="A14" s="318"/>
      <c r="B14" s="55">
        <v>1</v>
      </c>
      <c r="C14" s="56" t="s">
        <v>80</v>
      </c>
      <c r="D14" s="247" t="s">
        <v>332</v>
      </c>
      <c r="E14" s="57" t="s">
        <v>333</v>
      </c>
      <c r="F14" s="80"/>
      <c r="G14" s="71"/>
      <c r="H14" s="38" t="s">
        <v>124</v>
      </c>
      <c r="I14" s="76"/>
      <c r="J14" s="35"/>
      <c r="L14" s="51">
        <v>1</v>
      </c>
      <c r="M14" s="250" t="s">
        <v>130</v>
      </c>
      <c r="N14" s="54" t="s">
        <v>83</v>
      </c>
      <c r="O14" s="53"/>
      <c r="P14" s="43"/>
      <c r="Q14" s="44" t="s">
        <v>97</v>
      </c>
      <c r="R14" s="45" t="s">
        <v>56</v>
      </c>
      <c r="S14" s="46"/>
      <c r="T14" s="237"/>
      <c r="U14" s="237"/>
      <c r="V14" s="237"/>
      <c r="W14" s="53"/>
      <c r="X14" s="51">
        <v>1</v>
      </c>
      <c r="Y14" s="250" t="s">
        <v>107</v>
      </c>
      <c r="Z14" s="54" t="s">
        <v>108</v>
      </c>
    </row>
    <row r="15" spans="1:39" ht="18" customHeight="1" thickBot="1" x14ac:dyDescent="0.2">
      <c r="A15" s="318"/>
      <c r="B15" s="55">
        <v>2</v>
      </c>
      <c r="C15" s="56" t="s">
        <v>70</v>
      </c>
      <c r="D15" s="247" t="s">
        <v>326</v>
      </c>
      <c r="E15" s="54" t="s">
        <v>400</v>
      </c>
      <c r="F15" s="35"/>
      <c r="G15" s="77"/>
      <c r="H15" s="38"/>
      <c r="I15" s="60" t="s">
        <v>263</v>
      </c>
      <c r="J15" s="60" t="s">
        <v>54</v>
      </c>
      <c r="L15" s="51">
        <v>2</v>
      </c>
      <c r="M15" s="250" t="s">
        <v>365</v>
      </c>
      <c r="N15" s="54" t="s">
        <v>366</v>
      </c>
      <c r="O15" s="53"/>
      <c r="P15" s="51">
        <v>1</v>
      </c>
      <c r="Q15" s="250" t="s">
        <v>131</v>
      </c>
      <c r="R15" s="54" t="s">
        <v>100</v>
      </c>
      <c r="S15" s="46"/>
      <c r="T15" s="237"/>
      <c r="U15" s="237"/>
      <c r="V15" s="237"/>
      <c r="W15" s="53"/>
      <c r="X15" s="51">
        <v>2</v>
      </c>
      <c r="Y15" s="250" t="s">
        <v>358</v>
      </c>
      <c r="Z15" s="54" t="s">
        <v>328</v>
      </c>
    </row>
    <row r="16" spans="1:39" ht="18" customHeight="1" thickTop="1" thickBot="1" x14ac:dyDescent="0.2">
      <c r="A16" s="318"/>
      <c r="B16" s="71" t="s">
        <v>261</v>
      </c>
      <c r="C16" s="38"/>
      <c r="D16" s="71"/>
      <c r="E16" s="206"/>
      <c r="F16" s="68"/>
      <c r="G16" s="55"/>
      <c r="H16" s="48" t="s">
        <v>59</v>
      </c>
      <c r="I16" s="48" t="s">
        <v>60</v>
      </c>
      <c r="J16" s="49" t="s">
        <v>56</v>
      </c>
      <c r="L16" s="64">
        <v>3</v>
      </c>
      <c r="M16" s="261" t="s">
        <v>204</v>
      </c>
      <c r="N16" s="54" t="s">
        <v>89</v>
      </c>
      <c r="O16" s="53"/>
      <c r="P16" s="51">
        <v>2</v>
      </c>
      <c r="Q16" s="250" t="s">
        <v>237</v>
      </c>
      <c r="R16" s="54" t="s">
        <v>6</v>
      </c>
      <c r="S16" s="46"/>
      <c r="T16" s="237"/>
      <c r="U16" s="237"/>
      <c r="V16" s="237"/>
      <c r="W16" s="53"/>
      <c r="X16" s="51">
        <v>3</v>
      </c>
      <c r="Y16" s="251" t="s">
        <v>196</v>
      </c>
      <c r="Z16" s="246" t="s">
        <v>82</v>
      </c>
    </row>
    <row r="17" spans="1:27" ht="18" customHeight="1" thickBot="1" x14ac:dyDescent="0.2">
      <c r="A17" s="318"/>
      <c r="B17" s="38"/>
      <c r="C17" s="38"/>
      <c r="D17" s="60" t="s">
        <v>391</v>
      </c>
      <c r="E17" s="74" t="s">
        <v>54</v>
      </c>
      <c r="F17" s="68"/>
      <c r="G17" s="55">
        <v>1</v>
      </c>
      <c r="H17" s="56" t="s">
        <v>66</v>
      </c>
      <c r="I17" s="247" t="s">
        <v>111</v>
      </c>
      <c r="J17" s="61" t="s">
        <v>112</v>
      </c>
      <c r="L17" s="323" t="s">
        <v>383</v>
      </c>
      <c r="M17" s="323"/>
      <c r="N17" s="75" t="s">
        <v>382</v>
      </c>
      <c r="O17" s="53"/>
      <c r="P17" s="51">
        <v>3</v>
      </c>
      <c r="Q17" s="250" t="s">
        <v>210</v>
      </c>
      <c r="R17" s="54" t="s">
        <v>74</v>
      </c>
      <c r="S17" s="46"/>
      <c r="T17" s="237"/>
      <c r="U17" s="237"/>
      <c r="V17" s="237"/>
      <c r="W17" s="53"/>
      <c r="X17" s="51">
        <v>4</v>
      </c>
      <c r="Y17" s="250" t="s">
        <v>362</v>
      </c>
      <c r="Z17" s="54" t="s">
        <v>74</v>
      </c>
    </row>
    <row r="18" spans="1:27" ht="18" customHeight="1" thickTop="1" thickBot="1" x14ac:dyDescent="0.2">
      <c r="A18" s="36"/>
      <c r="B18" s="47"/>
      <c r="C18" s="48" t="s">
        <v>59</v>
      </c>
      <c r="D18" s="48" t="s">
        <v>60</v>
      </c>
      <c r="E18" s="49" t="s">
        <v>56</v>
      </c>
      <c r="F18" s="226"/>
      <c r="G18" s="59">
        <v>2</v>
      </c>
      <c r="H18" s="270" t="s">
        <v>123</v>
      </c>
      <c r="I18" s="249" t="s">
        <v>132</v>
      </c>
      <c r="J18" s="61" t="s">
        <v>133</v>
      </c>
      <c r="L18" s="307" t="s">
        <v>385</v>
      </c>
      <c r="M18" s="307"/>
      <c r="N18" s="40" t="s">
        <v>144</v>
      </c>
      <c r="O18" s="53"/>
      <c r="P18" s="64">
        <v>4</v>
      </c>
      <c r="Q18" s="261" t="s">
        <v>290</v>
      </c>
      <c r="R18" s="79" t="s">
        <v>289</v>
      </c>
      <c r="S18" s="46"/>
      <c r="T18" s="237"/>
      <c r="U18" s="237"/>
      <c r="V18" s="237"/>
      <c r="W18" s="53"/>
      <c r="X18" s="51">
        <v>5</v>
      </c>
      <c r="Y18" s="250" t="s">
        <v>109</v>
      </c>
      <c r="Z18" s="54" t="s">
        <v>145</v>
      </c>
    </row>
    <row r="19" spans="1:27" ht="18" customHeight="1" thickTop="1" thickBot="1" x14ac:dyDescent="0.2">
      <c r="A19" s="36"/>
      <c r="B19" s="55">
        <v>1</v>
      </c>
      <c r="C19" s="56" t="s">
        <v>65</v>
      </c>
      <c r="D19" s="247" t="s">
        <v>140</v>
      </c>
      <c r="E19" s="61" t="s">
        <v>141</v>
      </c>
      <c r="F19" s="35"/>
      <c r="G19" s="35"/>
      <c r="H19" s="35"/>
      <c r="I19" s="269"/>
      <c r="J19" s="35"/>
      <c r="L19" s="43"/>
      <c r="M19" s="44" t="s">
        <v>58</v>
      </c>
      <c r="N19" s="45" t="s">
        <v>56</v>
      </c>
      <c r="O19" s="53"/>
      <c r="P19" s="307" t="s">
        <v>363</v>
      </c>
      <c r="Q19" s="307"/>
      <c r="R19" s="40" t="s">
        <v>234</v>
      </c>
      <c r="S19" s="46"/>
      <c r="T19" s="237"/>
      <c r="U19" s="237"/>
      <c r="V19" s="237"/>
      <c r="W19" s="53"/>
      <c r="X19" s="321" t="s">
        <v>114</v>
      </c>
      <c r="Y19" s="321"/>
      <c r="Z19" s="40" t="s">
        <v>382</v>
      </c>
    </row>
    <row r="20" spans="1:27" ht="18" customHeight="1" thickTop="1" thickBot="1" x14ac:dyDescent="0.2">
      <c r="A20" s="70"/>
      <c r="B20" s="35"/>
      <c r="C20" s="35"/>
      <c r="D20" s="66"/>
      <c r="E20" s="35"/>
      <c r="F20" s="35"/>
      <c r="G20" s="322" t="s">
        <v>267</v>
      </c>
      <c r="H20" s="322"/>
      <c r="I20" s="322"/>
      <c r="J20" s="76" t="s">
        <v>209</v>
      </c>
      <c r="L20" s="51">
        <v>1</v>
      </c>
      <c r="M20" s="250" t="s">
        <v>357</v>
      </c>
      <c r="N20" s="54" t="s">
        <v>328</v>
      </c>
      <c r="O20" s="53"/>
      <c r="P20" s="43"/>
      <c r="Q20" s="44" t="s">
        <v>58</v>
      </c>
      <c r="R20" s="45" t="s">
        <v>56</v>
      </c>
      <c r="S20" s="46"/>
      <c r="T20" s="237"/>
      <c r="U20" s="237"/>
      <c r="V20" s="237"/>
      <c r="W20" s="53"/>
      <c r="X20" s="308" t="s">
        <v>384</v>
      </c>
      <c r="Y20" s="308"/>
      <c r="Z20" s="40" t="s">
        <v>382</v>
      </c>
    </row>
    <row r="21" spans="1:27" ht="18" customHeight="1" thickTop="1" thickBot="1" x14ac:dyDescent="0.2">
      <c r="A21" s="70"/>
      <c r="B21" s="35"/>
      <c r="C21" s="35"/>
      <c r="D21" s="66"/>
      <c r="E21" s="35"/>
      <c r="F21" s="72"/>
      <c r="G21" s="47"/>
      <c r="H21" s="48" t="s">
        <v>59</v>
      </c>
      <c r="I21" s="48" t="s">
        <v>60</v>
      </c>
      <c r="J21" s="49" t="s">
        <v>56</v>
      </c>
      <c r="L21" s="53"/>
      <c r="M21" s="75"/>
      <c r="N21" s="53"/>
      <c r="O21" s="53"/>
      <c r="P21" s="51">
        <v>1</v>
      </c>
      <c r="Q21" s="250" t="s">
        <v>273</v>
      </c>
      <c r="R21" s="54" t="s">
        <v>74</v>
      </c>
      <c r="S21" s="46"/>
      <c r="T21" s="237"/>
      <c r="U21" s="237"/>
      <c r="V21" s="237"/>
      <c r="W21" s="53"/>
      <c r="X21" s="53"/>
      <c r="Y21" s="53"/>
      <c r="Z21" s="40"/>
    </row>
    <row r="22" spans="1:27" ht="18" customHeight="1" thickBot="1" x14ac:dyDescent="0.2">
      <c r="A22" s="70"/>
      <c r="B22" s="35"/>
      <c r="C22" s="35"/>
      <c r="D22" s="66"/>
      <c r="E22" s="35"/>
      <c r="F22" s="38"/>
      <c r="G22" s="55">
        <v>1</v>
      </c>
      <c r="H22" s="56" t="s">
        <v>322</v>
      </c>
      <c r="I22" s="247" t="s">
        <v>327</v>
      </c>
      <c r="J22" s="61" t="s">
        <v>328</v>
      </c>
      <c r="L22" s="53"/>
      <c r="M22" s="75"/>
      <c r="N22" s="53"/>
      <c r="O22" s="53"/>
      <c r="P22" s="51">
        <v>2</v>
      </c>
      <c r="Q22" s="250" t="s">
        <v>364</v>
      </c>
      <c r="R22" s="54" t="s">
        <v>74</v>
      </c>
      <c r="S22" s="46"/>
      <c r="T22" s="237"/>
      <c r="U22" s="237"/>
      <c r="V22" s="237"/>
      <c r="W22" s="53"/>
      <c r="X22" s="53"/>
      <c r="Y22" s="53"/>
      <c r="Z22" s="40"/>
    </row>
    <row r="23" spans="1:27" ht="18" customHeight="1" thickBot="1" x14ac:dyDescent="0.2">
      <c r="A23" s="70"/>
      <c r="B23" s="35"/>
      <c r="C23" s="35"/>
      <c r="D23" s="66"/>
      <c r="E23" s="35"/>
      <c r="F23" s="38"/>
      <c r="G23" s="55">
        <v>2</v>
      </c>
      <c r="H23" s="56" t="s">
        <v>80</v>
      </c>
      <c r="I23" s="248" t="s">
        <v>330</v>
      </c>
      <c r="J23" s="61" t="s">
        <v>82</v>
      </c>
      <c r="L23" s="53"/>
      <c r="M23" s="75"/>
      <c r="N23" s="53"/>
      <c r="O23" s="53"/>
      <c r="P23" s="53"/>
      <c r="Q23" s="252"/>
      <c r="R23" s="53"/>
      <c r="S23" s="46"/>
      <c r="T23" s="237"/>
      <c r="U23" s="237"/>
      <c r="V23" s="237"/>
      <c r="W23" s="53"/>
      <c r="X23" s="53"/>
      <c r="Y23" s="53"/>
      <c r="Z23" s="40"/>
    </row>
    <row r="24" spans="1:27" ht="18" customHeight="1" x14ac:dyDescent="0.15">
      <c r="A24" s="70"/>
      <c r="B24" s="35"/>
      <c r="C24" s="35"/>
      <c r="D24" s="66"/>
      <c r="E24" s="35"/>
      <c r="F24" s="35"/>
      <c r="G24" s="35"/>
      <c r="H24" s="35"/>
      <c r="I24" s="257"/>
      <c r="J24" s="35"/>
      <c r="L24" s="309" t="s">
        <v>515</v>
      </c>
      <c r="M24" s="309"/>
      <c r="N24" s="309"/>
      <c r="O24" s="309"/>
      <c r="P24" s="309"/>
      <c r="Q24" s="309"/>
      <c r="R24" s="309"/>
      <c r="S24" s="309"/>
      <c r="T24" s="237"/>
      <c r="U24" s="268" t="s">
        <v>406</v>
      </c>
      <c r="V24" s="237"/>
      <c r="W24" s="53"/>
      <c r="X24" s="53"/>
      <c r="Y24" s="53"/>
      <c r="Z24" s="40"/>
    </row>
    <row r="25" spans="1:27" ht="18" customHeight="1" x14ac:dyDescent="0.15">
      <c r="A25" s="70"/>
      <c r="B25" s="258" t="s">
        <v>401</v>
      </c>
      <c r="C25" s="220"/>
      <c r="D25" s="220"/>
      <c r="E25" s="220"/>
      <c r="F25" s="35"/>
      <c r="G25" s="35"/>
      <c r="H25" s="35"/>
      <c r="I25" s="257"/>
      <c r="J25" s="35"/>
      <c r="L25" s="260"/>
      <c r="M25" s="260"/>
      <c r="N25" s="260"/>
      <c r="O25" s="260"/>
      <c r="P25" s="237"/>
      <c r="Q25" s="237"/>
      <c r="R25" s="237"/>
      <c r="S25" s="46"/>
      <c r="T25" s="237"/>
      <c r="U25" s="237"/>
      <c r="V25" s="237"/>
      <c r="W25" s="237"/>
      <c r="X25" s="53"/>
      <c r="Y25" s="53"/>
      <c r="Z25" s="40"/>
    </row>
    <row r="26" spans="1:27" ht="18" customHeight="1" thickBot="1" x14ac:dyDescent="0.2">
      <c r="A26" s="73"/>
      <c r="B26" s="258"/>
      <c r="C26" s="220"/>
      <c r="D26" s="220"/>
      <c r="E26" s="220"/>
      <c r="F26" s="35"/>
      <c r="G26" s="220"/>
      <c r="H26" s="35"/>
      <c r="I26" s="76"/>
      <c r="J26" s="35"/>
      <c r="L26" s="324" t="s">
        <v>50</v>
      </c>
      <c r="M26" s="324"/>
      <c r="N26" s="39" t="s">
        <v>410</v>
      </c>
      <c r="O26" s="260"/>
      <c r="P26" s="312" t="s">
        <v>90</v>
      </c>
      <c r="Q26" s="312"/>
      <c r="R26" s="40" t="s">
        <v>389</v>
      </c>
      <c r="S26" s="237"/>
      <c r="T26" s="228" t="s">
        <v>51</v>
      </c>
      <c r="U26" s="228"/>
      <c r="V26" s="228" t="s">
        <v>234</v>
      </c>
      <c r="W26" s="53"/>
      <c r="X26" s="316" t="s">
        <v>126</v>
      </c>
      <c r="Y26" s="316"/>
      <c r="Z26" s="227" t="s">
        <v>272</v>
      </c>
    </row>
    <row r="27" spans="1:27" ht="18" customHeight="1" thickTop="1" thickBot="1" x14ac:dyDescent="0.2">
      <c r="A27" s="73"/>
      <c r="B27" s="322" t="s">
        <v>412</v>
      </c>
      <c r="C27" s="322"/>
      <c r="D27" s="322"/>
      <c r="E27" s="60" t="s">
        <v>54</v>
      </c>
      <c r="F27" s="35"/>
      <c r="G27" s="36"/>
      <c r="H27" s="38" t="s">
        <v>414</v>
      </c>
      <c r="I27" s="37"/>
      <c r="J27" s="60" t="s">
        <v>54</v>
      </c>
      <c r="L27" s="263">
        <v>1</v>
      </c>
      <c r="M27" s="264" t="s">
        <v>283</v>
      </c>
      <c r="N27" s="263" t="s">
        <v>381</v>
      </c>
      <c r="O27" s="53"/>
      <c r="P27" s="263">
        <v>1</v>
      </c>
      <c r="Q27" s="264" t="s">
        <v>99</v>
      </c>
      <c r="R27" s="263" t="s">
        <v>100</v>
      </c>
      <c r="S27" s="46"/>
      <c r="T27" s="51">
        <v>1</v>
      </c>
      <c r="U27" s="250" t="s">
        <v>377</v>
      </c>
      <c r="V27" s="54" t="s">
        <v>339</v>
      </c>
      <c r="W27" s="53"/>
      <c r="X27" s="51">
        <v>1</v>
      </c>
      <c r="Y27" s="250" t="s">
        <v>117</v>
      </c>
      <c r="Z27" s="54" t="s">
        <v>178</v>
      </c>
    </row>
    <row r="28" spans="1:27" ht="18" customHeight="1" thickTop="1" thickBot="1" x14ac:dyDescent="0.2">
      <c r="A28" s="73"/>
      <c r="B28" s="55"/>
      <c r="C28" s="48" t="s">
        <v>59</v>
      </c>
      <c r="D28" s="48" t="s">
        <v>60</v>
      </c>
      <c r="E28" s="49" t="s">
        <v>56</v>
      </c>
      <c r="F28" s="70"/>
      <c r="G28" s="47"/>
      <c r="H28" s="48" t="s">
        <v>59</v>
      </c>
      <c r="I28" s="48" t="s">
        <v>60</v>
      </c>
      <c r="J28" s="272" t="s">
        <v>56</v>
      </c>
      <c r="L28" s="263">
        <v>2</v>
      </c>
      <c r="M28" s="264" t="s">
        <v>371</v>
      </c>
      <c r="N28" s="265" t="s">
        <v>286</v>
      </c>
      <c r="O28" s="53"/>
      <c r="P28" s="263">
        <v>2</v>
      </c>
      <c r="Q28" s="264" t="s">
        <v>372</v>
      </c>
      <c r="R28" s="263" t="s">
        <v>6</v>
      </c>
      <c r="S28" s="46"/>
      <c r="T28" s="51">
        <v>2</v>
      </c>
      <c r="U28" s="250" t="s">
        <v>294</v>
      </c>
      <c r="V28" s="54" t="s">
        <v>83</v>
      </c>
      <c r="W28" s="53"/>
      <c r="X28" s="51">
        <v>2</v>
      </c>
      <c r="Y28" s="250" t="s">
        <v>229</v>
      </c>
      <c r="Z28" s="54" t="s">
        <v>82</v>
      </c>
    </row>
    <row r="29" spans="1:27" ht="18" customHeight="1" thickTop="1" thickBot="1" x14ac:dyDescent="0.2">
      <c r="A29" s="73"/>
      <c r="B29" s="55">
        <v>1</v>
      </c>
      <c r="C29" s="56" t="s">
        <v>65</v>
      </c>
      <c r="D29" s="247" t="s">
        <v>341</v>
      </c>
      <c r="E29" s="63" t="s">
        <v>342</v>
      </c>
      <c r="F29" s="35"/>
      <c r="G29" s="55">
        <v>1</v>
      </c>
      <c r="H29" s="56" t="s">
        <v>66</v>
      </c>
      <c r="I29" s="247" t="s">
        <v>264</v>
      </c>
      <c r="J29" s="273" t="s">
        <v>265</v>
      </c>
      <c r="L29" s="263">
        <v>3</v>
      </c>
      <c r="M29" s="264" t="s">
        <v>284</v>
      </c>
      <c r="N29" s="265" t="s">
        <v>286</v>
      </c>
      <c r="O29" s="53"/>
      <c r="P29" s="263">
        <v>3</v>
      </c>
      <c r="Q29" s="264" t="s">
        <v>373</v>
      </c>
      <c r="R29" s="263" t="s">
        <v>374</v>
      </c>
      <c r="S29" s="220"/>
      <c r="T29" s="311" t="s">
        <v>75</v>
      </c>
      <c r="U29" s="311"/>
      <c r="V29" s="221" t="s">
        <v>234</v>
      </c>
      <c r="W29" s="53"/>
      <c r="X29" s="51">
        <v>3</v>
      </c>
      <c r="Y29" s="250" t="s">
        <v>214</v>
      </c>
      <c r="Z29" s="54" t="s">
        <v>73</v>
      </c>
    </row>
    <row r="30" spans="1:27" ht="18" customHeight="1" thickTop="1" thickBot="1" x14ac:dyDescent="0.2">
      <c r="A30" s="73"/>
      <c r="B30" s="55">
        <v>2</v>
      </c>
      <c r="C30" s="56" t="s">
        <v>88</v>
      </c>
      <c r="D30" s="247" t="s">
        <v>338</v>
      </c>
      <c r="E30" s="57" t="s">
        <v>339</v>
      </c>
      <c r="F30" s="35"/>
      <c r="G30" s="59">
        <v>2</v>
      </c>
      <c r="H30" s="56" t="s">
        <v>322</v>
      </c>
      <c r="I30" s="249" t="s">
        <v>337</v>
      </c>
      <c r="J30" s="271" t="s">
        <v>6</v>
      </c>
      <c r="L30" s="263">
        <v>4</v>
      </c>
      <c r="M30" s="250" t="s">
        <v>359</v>
      </c>
      <c r="N30" s="54" t="s">
        <v>288</v>
      </c>
      <c r="O30" s="53"/>
      <c r="P30" s="263">
        <v>4</v>
      </c>
      <c r="Q30" s="264" t="s">
        <v>121</v>
      </c>
      <c r="R30" s="263" t="s">
        <v>74</v>
      </c>
      <c r="S30" s="46"/>
      <c r="T30" s="51">
        <v>1</v>
      </c>
      <c r="U30" s="250" t="s">
        <v>92</v>
      </c>
      <c r="V30" s="54" t="s">
        <v>83</v>
      </c>
      <c r="W30" s="220"/>
      <c r="X30" s="51">
        <v>4</v>
      </c>
      <c r="Y30" s="250" t="s">
        <v>122</v>
      </c>
      <c r="Z30" s="54" t="s">
        <v>98</v>
      </c>
    </row>
    <row r="31" spans="1:27" ht="18" customHeight="1" thickTop="1" thickBot="1" x14ac:dyDescent="0.2">
      <c r="A31" s="73"/>
      <c r="B31" s="322" t="s">
        <v>573</v>
      </c>
      <c r="C31" s="322"/>
      <c r="D31" s="322"/>
      <c r="E31" s="204" t="s">
        <v>54</v>
      </c>
      <c r="F31" s="220"/>
      <c r="G31" s="55">
        <v>3</v>
      </c>
      <c r="H31" s="56" t="s">
        <v>80</v>
      </c>
      <c r="I31" s="247" t="s">
        <v>217</v>
      </c>
      <c r="J31" s="274" t="s">
        <v>218</v>
      </c>
      <c r="L31" s="263">
        <v>5</v>
      </c>
      <c r="M31" s="264" t="s">
        <v>171</v>
      </c>
      <c r="N31" s="263" t="s">
        <v>366</v>
      </c>
      <c r="O31" s="53"/>
      <c r="P31" s="263">
        <v>5</v>
      </c>
      <c r="Q31" s="264" t="s">
        <v>84</v>
      </c>
      <c r="R31" s="263" t="s">
        <v>85</v>
      </c>
      <c r="S31" s="46"/>
      <c r="T31" s="51">
        <v>2</v>
      </c>
      <c r="U31" s="250" t="s">
        <v>292</v>
      </c>
      <c r="V31" s="54" t="s">
        <v>85</v>
      </c>
      <c r="W31" s="53"/>
      <c r="X31" s="307" t="s">
        <v>277</v>
      </c>
      <c r="Y31" s="307"/>
      <c r="Z31" s="221" t="s">
        <v>52</v>
      </c>
      <c r="AA31" s="220"/>
    </row>
    <row r="32" spans="1:27" ht="18" customHeight="1" thickTop="1" thickBot="1" x14ac:dyDescent="0.2">
      <c r="A32" s="73"/>
      <c r="B32" s="55">
        <v>1</v>
      </c>
      <c r="C32" s="56" t="s">
        <v>322</v>
      </c>
      <c r="D32" s="247" t="s">
        <v>343</v>
      </c>
      <c r="E32" s="61" t="s">
        <v>344</v>
      </c>
      <c r="F32" s="35"/>
      <c r="G32" s="55">
        <v>4</v>
      </c>
      <c r="H32" s="56" t="s">
        <v>70</v>
      </c>
      <c r="I32" s="247" t="s">
        <v>219</v>
      </c>
      <c r="J32" s="275" t="s">
        <v>98</v>
      </c>
      <c r="L32" s="263">
        <v>6</v>
      </c>
      <c r="M32" s="264" t="s">
        <v>268</v>
      </c>
      <c r="N32" s="265" t="s">
        <v>296</v>
      </c>
      <c r="O32" s="237"/>
      <c r="P32" s="263">
        <v>6</v>
      </c>
      <c r="Q32" s="264" t="s">
        <v>301</v>
      </c>
      <c r="R32" s="263" t="s">
        <v>85</v>
      </c>
      <c r="S32" s="46"/>
      <c r="T32" s="232" t="s">
        <v>96</v>
      </c>
      <c r="U32" s="233"/>
      <c r="V32" s="234" t="s">
        <v>52</v>
      </c>
      <c r="W32" s="53"/>
      <c r="X32" s="51">
        <v>1</v>
      </c>
      <c r="Y32" s="250" t="s">
        <v>370</v>
      </c>
      <c r="Z32" s="54" t="s">
        <v>63</v>
      </c>
    </row>
    <row r="33" spans="1:26" ht="18" customHeight="1" thickTop="1" thickBot="1" x14ac:dyDescent="0.2">
      <c r="A33" s="73"/>
      <c r="B33" s="202"/>
      <c r="C33" s="203" t="s">
        <v>574</v>
      </c>
      <c r="D33" s="202"/>
      <c r="E33" s="204" t="s">
        <v>208</v>
      </c>
      <c r="F33" s="68"/>
      <c r="G33" s="310" t="s">
        <v>415</v>
      </c>
      <c r="H33" s="310"/>
      <c r="I33" s="310"/>
      <c r="J33" s="276" t="s">
        <v>208</v>
      </c>
      <c r="K33" s="220"/>
      <c r="L33" s="263">
        <v>7</v>
      </c>
      <c r="M33" s="264" t="s">
        <v>155</v>
      </c>
      <c r="N33" s="263" t="s">
        <v>73</v>
      </c>
      <c r="O33" s="53"/>
      <c r="P33" s="266">
        <v>7</v>
      </c>
      <c r="Q33" s="267" t="s">
        <v>310</v>
      </c>
      <c r="R33" s="266" t="s">
        <v>289</v>
      </c>
      <c r="S33" s="46"/>
      <c r="T33" s="51">
        <v>1</v>
      </c>
      <c r="U33" s="250" t="s">
        <v>102</v>
      </c>
      <c r="V33" s="79" t="s">
        <v>227</v>
      </c>
      <c r="W33" s="53"/>
      <c r="X33" s="51">
        <v>2</v>
      </c>
      <c r="Y33" s="250" t="s">
        <v>230</v>
      </c>
      <c r="Z33" s="54" t="s">
        <v>82</v>
      </c>
    </row>
    <row r="34" spans="1:26" ht="18" customHeight="1" thickTop="1" thickBot="1" x14ac:dyDescent="0.2">
      <c r="A34" s="73"/>
      <c r="B34" s="55">
        <v>1</v>
      </c>
      <c r="C34" s="56" t="s">
        <v>216</v>
      </c>
      <c r="D34" s="247" t="s">
        <v>345</v>
      </c>
      <c r="E34" s="57" t="s">
        <v>346</v>
      </c>
      <c r="F34" s="35"/>
      <c r="G34" s="47"/>
      <c r="H34" s="48" t="s">
        <v>59</v>
      </c>
      <c r="I34" s="69" t="s">
        <v>60</v>
      </c>
      <c r="J34" s="49" t="s">
        <v>56</v>
      </c>
      <c r="L34" s="266">
        <v>8</v>
      </c>
      <c r="M34" s="267" t="s">
        <v>376</v>
      </c>
      <c r="N34" s="266" t="s">
        <v>339</v>
      </c>
      <c r="O34" s="53"/>
      <c r="P34" s="314" t="s">
        <v>222</v>
      </c>
      <c r="Q34" s="314"/>
      <c r="R34" s="227" t="s">
        <v>52</v>
      </c>
      <c r="S34" s="46"/>
      <c r="T34" s="51">
        <v>2</v>
      </c>
      <c r="U34" s="254" t="s">
        <v>231</v>
      </c>
      <c r="V34" s="231" t="s">
        <v>83</v>
      </c>
      <c r="W34" s="53"/>
      <c r="X34" s="51">
        <v>3</v>
      </c>
      <c r="Y34" s="250" t="s">
        <v>86</v>
      </c>
      <c r="Z34" s="54" t="s">
        <v>82</v>
      </c>
    </row>
    <row r="35" spans="1:26" ht="18" customHeight="1" thickBot="1" x14ac:dyDescent="0.2">
      <c r="A35" s="73"/>
      <c r="B35" s="55">
        <v>2</v>
      </c>
      <c r="C35" s="56" t="s">
        <v>88</v>
      </c>
      <c r="D35" s="247" t="s">
        <v>266</v>
      </c>
      <c r="E35" s="61" t="s">
        <v>262</v>
      </c>
      <c r="F35" s="35"/>
      <c r="G35" s="55">
        <v>1</v>
      </c>
      <c r="H35" s="56" t="s">
        <v>80</v>
      </c>
      <c r="I35" s="247" t="s">
        <v>169</v>
      </c>
      <c r="J35" s="61" t="s">
        <v>82</v>
      </c>
      <c r="L35" s="39" t="s">
        <v>103</v>
      </c>
      <c r="M35" s="228"/>
      <c r="N35" s="262" t="s">
        <v>144</v>
      </c>
      <c r="O35" s="220"/>
      <c r="P35" s="51">
        <v>1</v>
      </c>
      <c r="Q35" s="250" t="s">
        <v>119</v>
      </c>
      <c r="R35" s="54" t="s">
        <v>74</v>
      </c>
      <c r="S35" s="46"/>
      <c r="T35" s="230">
        <v>3</v>
      </c>
      <c r="U35" s="255" t="s">
        <v>113</v>
      </c>
      <c r="V35" s="235" t="s">
        <v>85</v>
      </c>
      <c r="W35" s="53"/>
      <c r="X35" s="313" t="s">
        <v>278</v>
      </c>
      <c r="Y35" s="313"/>
      <c r="Z35" s="221" t="s">
        <v>234</v>
      </c>
    </row>
    <row r="36" spans="1:26" ht="18" customHeight="1" thickTop="1" thickBot="1" x14ac:dyDescent="0.2">
      <c r="A36" s="73"/>
      <c r="B36" s="55">
        <v>3</v>
      </c>
      <c r="C36" s="56" t="s">
        <v>70</v>
      </c>
      <c r="D36" s="247" t="s">
        <v>340</v>
      </c>
      <c r="E36" s="61" t="s">
        <v>73</v>
      </c>
      <c r="F36" s="70"/>
      <c r="G36" s="55">
        <v>2</v>
      </c>
      <c r="H36" s="56" t="s">
        <v>80</v>
      </c>
      <c r="I36" s="247" t="s">
        <v>91</v>
      </c>
      <c r="J36" s="271" t="s">
        <v>82</v>
      </c>
      <c r="L36" s="43">
        <v>1</v>
      </c>
      <c r="M36" s="250" t="s">
        <v>285</v>
      </c>
      <c r="N36" s="236" t="s">
        <v>286</v>
      </c>
      <c r="O36" s="53"/>
      <c r="P36" s="51">
        <v>2</v>
      </c>
      <c r="Q36" s="250" t="s">
        <v>224</v>
      </c>
      <c r="R36" s="54" t="s">
        <v>218</v>
      </c>
      <c r="S36" s="46"/>
      <c r="T36" s="316" t="s">
        <v>225</v>
      </c>
      <c r="U36" s="316"/>
      <c r="V36" s="227" t="s">
        <v>234</v>
      </c>
      <c r="W36" s="53"/>
      <c r="X36" s="51">
        <v>1</v>
      </c>
      <c r="Y36" s="250" t="s">
        <v>213</v>
      </c>
      <c r="Z36" s="54" t="s">
        <v>64</v>
      </c>
    </row>
    <row r="37" spans="1:26" ht="18" customHeight="1" thickBot="1" x14ac:dyDescent="0.2">
      <c r="A37" s="73"/>
      <c r="B37" s="202"/>
      <c r="C37" s="203" t="s">
        <v>413</v>
      </c>
      <c r="D37" s="202"/>
      <c r="E37" s="204" t="s">
        <v>208</v>
      </c>
      <c r="F37" s="35"/>
      <c r="G37" s="310" t="s">
        <v>416</v>
      </c>
      <c r="H37" s="310"/>
      <c r="I37" s="310"/>
      <c r="J37" s="76" t="s">
        <v>208</v>
      </c>
      <c r="L37" s="307" t="s">
        <v>388</v>
      </c>
      <c r="M37" s="312"/>
      <c r="N37" s="40" t="s">
        <v>234</v>
      </c>
      <c r="O37" s="53"/>
      <c r="P37" s="51">
        <v>3</v>
      </c>
      <c r="Q37" s="250" t="s">
        <v>128</v>
      </c>
      <c r="R37" s="54" t="s">
        <v>98</v>
      </c>
      <c r="S37" s="46"/>
      <c r="T37" s="51">
        <v>1</v>
      </c>
      <c r="U37" s="255" t="s">
        <v>228</v>
      </c>
      <c r="V37" s="235" t="s">
        <v>218</v>
      </c>
      <c r="W37" s="53"/>
      <c r="X37" s="51">
        <v>2</v>
      </c>
      <c r="Y37" s="250" t="s">
        <v>409</v>
      </c>
      <c r="Z37" s="54" t="s">
        <v>286</v>
      </c>
    </row>
    <row r="38" spans="1:26" ht="18" customHeight="1" thickTop="1" thickBot="1" x14ac:dyDescent="0.2">
      <c r="A38" s="73"/>
      <c r="B38" s="55">
        <v>1</v>
      </c>
      <c r="C38" s="56" t="s">
        <v>66</v>
      </c>
      <c r="D38" s="247" t="s">
        <v>402</v>
      </c>
      <c r="E38" s="57" t="s">
        <v>286</v>
      </c>
      <c r="F38" s="35"/>
      <c r="G38" s="47"/>
      <c r="H38" s="48" t="s">
        <v>59</v>
      </c>
      <c r="I38" s="69" t="s">
        <v>60</v>
      </c>
      <c r="J38" s="49" t="s">
        <v>56</v>
      </c>
      <c r="L38" s="51">
        <v>1</v>
      </c>
      <c r="M38" s="253" t="s">
        <v>134</v>
      </c>
      <c r="N38" s="45" t="s">
        <v>83</v>
      </c>
      <c r="O38" s="53"/>
      <c r="P38" s="315" t="s">
        <v>276</v>
      </c>
      <c r="Q38" s="315"/>
      <c r="R38" s="221" t="s">
        <v>144</v>
      </c>
      <c r="S38" s="46"/>
      <c r="T38" s="51">
        <v>2</v>
      </c>
      <c r="U38" s="255" t="s">
        <v>282</v>
      </c>
      <c r="V38" s="235" t="s">
        <v>85</v>
      </c>
      <c r="W38" s="229"/>
      <c r="X38" s="320" t="s">
        <v>279</v>
      </c>
      <c r="Y38" s="320"/>
      <c r="Z38" s="221" t="s">
        <v>144</v>
      </c>
    </row>
    <row r="39" spans="1:26" ht="18" customHeight="1" thickBot="1" x14ac:dyDescent="0.2">
      <c r="A39" s="73"/>
      <c r="B39" s="55">
        <v>2</v>
      </c>
      <c r="C39" s="56" t="s">
        <v>65</v>
      </c>
      <c r="D39" s="247" t="s">
        <v>347</v>
      </c>
      <c r="E39" s="57" t="s">
        <v>348</v>
      </c>
      <c r="F39" s="35"/>
      <c r="G39" s="55">
        <v>1</v>
      </c>
      <c r="H39" s="56" t="s">
        <v>88</v>
      </c>
      <c r="I39" s="247" t="s">
        <v>349</v>
      </c>
      <c r="J39" s="63" t="s">
        <v>350</v>
      </c>
      <c r="L39" s="64">
        <v>2</v>
      </c>
      <c r="M39" s="261" t="s">
        <v>378</v>
      </c>
      <c r="N39" s="52" t="s">
        <v>98</v>
      </c>
      <c r="O39" s="53"/>
      <c r="P39" s="51">
        <v>1</v>
      </c>
      <c r="Q39" s="250" t="s">
        <v>211</v>
      </c>
      <c r="R39" s="54" t="s">
        <v>375</v>
      </c>
      <c r="S39" s="46"/>
      <c r="W39" s="78"/>
      <c r="X39" s="51">
        <v>1</v>
      </c>
      <c r="Y39" s="250" t="s">
        <v>118</v>
      </c>
      <c r="Z39" s="54" t="s">
        <v>321</v>
      </c>
    </row>
    <row r="40" spans="1:26" ht="18" customHeight="1" thickBot="1" x14ac:dyDescent="0.2">
      <c r="A40" s="73"/>
      <c r="B40" s="55">
        <v>3</v>
      </c>
      <c r="C40" s="56" t="s">
        <v>88</v>
      </c>
      <c r="D40" s="247" t="s">
        <v>151</v>
      </c>
      <c r="E40" s="57" t="s">
        <v>85</v>
      </c>
      <c r="F40" s="35"/>
      <c r="G40" s="319" t="s">
        <v>417</v>
      </c>
      <c r="H40" s="319"/>
      <c r="I40" s="319"/>
      <c r="J40" s="76" t="s">
        <v>208</v>
      </c>
      <c r="L40" s="312"/>
      <c r="M40" s="312"/>
      <c r="N40" s="40"/>
      <c r="O40" s="46"/>
      <c r="P40" s="313" t="s">
        <v>221</v>
      </c>
      <c r="Q40" s="313"/>
      <c r="R40" s="40" t="s">
        <v>408</v>
      </c>
      <c r="S40" s="46"/>
      <c r="W40" s="53"/>
      <c r="X40" s="313" t="s">
        <v>280</v>
      </c>
      <c r="Y40" s="313"/>
      <c r="Z40" s="221" t="s">
        <v>144</v>
      </c>
    </row>
    <row r="41" spans="1:26" ht="18" customHeight="1" thickTop="1" thickBot="1" x14ac:dyDescent="0.2">
      <c r="A41" s="73"/>
      <c r="F41" s="35"/>
      <c r="G41" s="47"/>
      <c r="H41" s="48" t="s">
        <v>59</v>
      </c>
      <c r="I41" s="69" t="s">
        <v>60</v>
      </c>
      <c r="J41" s="49" t="s">
        <v>56</v>
      </c>
      <c r="L41" s="307" t="s">
        <v>275</v>
      </c>
      <c r="M41" s="307"/>
      <c r="N41" s="227" t="s">
        <v>144</v>
      </c>
      <c r="O41" s="46"/>
      <c r="P41" s="43"/>
      <c r="Q41" s="44" t="s">
        <v>55</v>
      </c>
      <c r="R41" s="45" t="s">
        <v>56</v>
      </c>
      <c r="S41" s="46"/>
      <c r="W41" s="53"/>
      <c r="X41" s="51">
        <v>1</v>
      </c>
      <c r="Y41" s="250" t="s">
        <v>157</v>
      </c>
      <c r="Z41" s="54" t="s">
        <v>106</v>
      </c>
    </row>
    <row r="42" spans="1:26" ht="18" customHeight="1" thickBot="1" x14ac:dyDescent="0.2">
      <c r="A42" s="73"/>
      <c r="F42" s="35"/>
      <c r="G42" s="55">
        <v>1</v>
      </c>
      <c r="H42" s="56" t="s">
        <v>70</v>
      </c>
      <c r="I42" s="247" t="s">
        <v>351</v>
      </c>
      <c r="J42" s="61" t="s">
        <v>352</v>
      </c>
      <c r="L42" s="51">
        <v>1</v>
      </c>
      <c r="M42" s="250" t="s">
        <v>291</v>
      </c>
      <c r="N42" s="52" t="s">
        <v>85</v>
      </c>
      <c r="O42" s="220"/>
      <c r="P42" s="51">
        <v>1</v>
      </c>
      <c r="Q42" s="250" t="s">
        <v>146</v>
      </c>
      <c r="R42" s="54" t="s">
        <v>106</v>
      </c>
      <c r="S42" s="46"/>
      <c r="W42" s="40"/>
    </row>
    <row r="43" spans="1:26" ht="18" customHeight="1" thickBot="1" x14ac:dyDescent="0.2">
      <c r="A43" s="73"/>
      <c r="F43" s="38"/>
      <c r="L43" s="46"/>
      <c r="O43" s="46"/>
      <c r="P43" s="51">
        <v>2</v>
      </c>
      <c r="Q43" s="250" t="s">
        <v>407</v>
      </c>
      <c r="R43" s="54" t="s">
        <v>286</v>
      </c>
      <c r="S43" s="46"/>
      <c r="T43" s="46"/>
      <c r="W43" s="40"/>
    </row>
    <row r="44" spans="1:26" ht="18" customHeight="1" thickBot="1" x14ac:dyDescent="0.2">
      <c r="A44" s="73"/>
      <c r="F44" s="38"/>
      <c r="L44" s="81"/>
      <c r="O44" s="53"/>
      <c r="P44" s="317" t="s">
        <v>143</v>
      </c>
      <c r="Q44" s="317"/>
      <c r="R44" s="40" t="s">
        <v>144</v>
      </c>
      <c r="S44" s="46"/>
      <c r="T44" s="46"/>
      <c r="W44" s="40"/>
    </row>
    <row r="45" spans="1:26" ht="18" customHeight="1" thickTop="1" thickBot="1" x14ac:dyDescent="0.2">
      <c r="F45" s="35"/>
      <c r="O45" s="53"/>
      <c r="P45" s="43"/>
      <c r="Q45" s="44" t="s">
        <v>55</v>
      </c>
      <c r="R45" s="45" t="s">
        <v>56</v>
      </c>
      <c r="S45" s="46"/>
      <c r="T45" s="46"/>
      <c r="W45" s="40"/>
    </row>
    <row r="46" spans="1:26" ht="18" customHeight="1" thickBot="1" x14ac:dyDescent="0.2">
      <c r="A46" s="73"/>
      <c r="F46" s="35"/>
      <c r="O46" s="53"/>
      <c r="P46" s="51">
        <v>1</v>
      </c>
      <c r="Q46" s="250" t="s">
        <v>212</v>
      </c>
      <c r="R46" s="54" t="s">
        <v>125</v>
      </c>
      <c r="S46" s="46"/>
      <c r="T46" s="46"/>
      <c r="W46" s="40"/>
    </row>
    <row r="47" spans="1:26" ht="18" customHeight="1" x14ac:dyDescent="0.15">
      <c r="A47" s="73"/>
      <c r="F47" s="35"/>
      <c r="O47" s="53"/>
      <c r="S47" s="46"/>
    </row>
    <row r="48" spans="1:26" ht="18" customHeight="1" x14ac:dyDescent="0.15">
      <c r="A48" s="73"/>
      <c r="F48" s="35"/>
      <c r="O48" s="53"/>
    </row>
    <row r="49" spans="1:23" ht="16.5" customHeight="1" x14ac:dyDescent="0.15">
      <c r="A49" s="73"/>
      <c r="F49" s="70"/>
      <c r="O49" s="53"/>
    </row>
    <row r="50" spans="1:23" ht="16.5" customHeight="1" x14ac:dyDescent="0.15">
      <c r="F50" s="35"/>
      <c r="O50" s="53"/>
    </row>
    <row r="51" spans="1:23" ht="15.75" customHeight="1" x14ac:dyDescent="0.15">
      <c r="A51" s="70"/>
      <c r="F51" s="80"/>
      <c r="O51" s="40"/>
      <c r="W51" s="81"/>
    </row>
    <row r="52" spans="1:23" ht="15.75" customHeight="1" x14ac:dyDescent="0.15">
      <c r="A52" s="73"/>
      <c r="F52" s="35"/>
      <c r="O52" s="40"/>
    </row>
    <row r="53" spans="1:23" ht="15.75" customHeight="1" x14ac:dyDescent="0.15">
      <c r="A53" s="73"/>
      <c r="O53" s="40"/>
    </row>
    <row r="54" spans="1:23" x14ac:dyDescent="0.15">
      <c r="A54" s="73"/>
      <c r="O54" s="40"/>
    </row>
    <row r="55" spans="1:23" x14ac:dyDescent="0.15">
      <c r="A55" s="73"/>
      <c r="O55" s="40"/>
    </row>
    <row r="56" spans="1:23" x14ac:dyDescent="0.15">
      <c r="O56" s="46"/>
    </row>
    <row r="57" spans="1:23" x14ac:dyDescent="0.15">
      <c r="O57" s="46"/>
    </row>
  </sheetData>
  <mergeCells count="41">
    <mergeCell ref="P2:Q2"/>
    <mergeCell ref="X12:Y12"/>
    <mergeCell ref="H1:J1"/>
    <mergeCell ref="X1:Z1"/>
    <mergeCell ref="L2:M2"/>
    <mergeCell ref="X9:Y9"/>
    <mergeCell ref="G8:I8"/>
    <mergeCell ref="L12:M12"/>
    <mergeCell ref="X2:Y2"/>
    <mergeCell ref="P7:Q7"/>
    <mergeCell ref="P44:Q44"/>
    <mergeCell ref="A4:A17"/>
    <mergeCell ref="T6:U6"/>
    <mergeCell ref="X26:Y26"/>
    <mergeCell ref="G40:I40"/>
    <mergeCell ref="X35:Y35"/>
    <mergeCell ref="X38:Y38"/>
    <mergeCell ref="X19:Y19"/>
    <mergeCell ref="B27:D27"/>
    <mergeCell ref="B31:D31"/>
    <mergeCell ref="G20:I20"/>
    <mergeCell ref="P13:Q13"/>
    <mergeCell ref="G33:I33"/>
    <mergeCell ref="L17:M17"/>
    <mergeCell ref="L26:M26"/>
    <mergeCell ref="X40:Y40"/>
    <mergeCell ref="L40:M40"/>
    <mergeCell ref="L41:M41"/>
    <mergeCell ref="P40:Q40"/>
    <mergeCell ref="X31:Y31"/>
    <mergeCell ref="P34:Q34"/>
    <mergeCell ref="L37:M37"/>
    <mergeCell ref="P38:Q38"/>
    <mergeCell ref="T36:U36"/>
    <mergeCell ref="L18:M18"/>
    <mergeCell ref="P19:Q19"/>
    <mergeCell ref="X20:Y20"/>
    <mergeCell ref="L24:S24"/>
    <mergeCell ref="G37:I37"/>
    <mergeCell ref="T29:U29"/>
    <mergeCell ref="P26:Q26"/>
  </mergeCells>
  <phoneticPr fontId="4"/>
  <pageMargins left="0.25" right="0.25" top="0.42708333333333331" bottom="0.46875" header="0.3" footer="0.3"/>
  <pageSetup paperSize="9" orientation="portrait" horizontalDpi="0" verticalDpi="0" r:id="rId1"/>
  <headerFooter differentFirst="1">
    <oddFooter>&amp;C-3-</oddFooter>
    <firstFooter>&amp;C-2-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51"/>
  <sheetViews>
    <sheetView view="pageLayout" topLeftCell="A168" zoomScaleNormal="100" zoomScaleSheetLayoutView="100" workbookViewId="0">
      <selection activeCell="I172" sqref="I172"/>
    </sheetView>
  </sheetViews>
  <sheetFormatPr defaultRowHeight="13.5" x14ac:dyDescent="0.15"/>
  <cols>
    <col min="1" max="1" width="5.625" customWidth="1"/>
    <col min="2" max="2" width="12.25" customWidth="1"/>
    <col min="3" max="6" width="11.125" customWidth="1"/>
    <col min="7" max="7" width="10" customWidth="1"/>
    <col min="8" max="8" width="8.125" bestFit="1" customWidth="1"/>
    <col min="9" max="9" width="8.5" customWidth="1"/>
    <col min="10" max="10" width="4" customWidth="1"/>
    <col min="11" max="11" width="3.125" customWidth="1"/>
    <col min="12" max="12" width="0.875" customWidth="1"/>
  </cols>
  <sheetData>
    <row r="1" spans="1:11" ht="14.25" customHeight="1" x14ac:dyDescent="0.15">
      <c r="A1" s="351" t="s">
        <v>418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1" ht="15" customHeight="1" x14ac:dyDescent="0.15">
      <c r="A2" s="82" t="s">
        <v>423</v>
      </c>
      <c r="B2" s="82"/>
      <c r="C2" s="82"/>
      <c r="D2" s="82"/>
      <c r="E2" s="82"/>
      <c r="F2" s="82"/>
      <c r="G2" s="82"/>
    </row>
    <row r="3" spans="1:11" ht="15" customHeight="1" x14ac:dyDescent="0.15">
      <c r="G3" s="1" t="s">
        <v>490</v>
      </c>
    </row>
    <row r="4" spans="1:11" ht="15" customHeight="1" x14ac:dyDescent="0.15">
      <c r="C4" s="210"/>
      <c r="D4" s="210" t="s">
        <v>235</v>
      </c>
      <c r="E4" s="210"/>
      <c r="F4" s="210"/>
    </row>
    <row r="5" spans="1:11" ht="15" customHeight="1" x14ac:dyDescent="0.15">
      <c r="C5" s="394" t="s">
        <v>419</v>
      </c>
      <c r="D5" s="395"/>
      <c r="E5" s="394" t="s">
        <v>98</v>
      </c>
      <c r="F5" s="396"/>
    </row>
    <row r="6" spans="1:11" ht="15" customHeight="1" x14ac:dyDescent="0.15"/>
    <row r="7" spans="1:11" ht="15" customHeight="1" x14ac:dyDescent="0.15"/>
    <row r="8" spans="1:11" ht="15" customHeight="1" x14ac:dyDescent="0.15">
      <c r="A8" s="402" t="s">
        <v>476</v>
      </c>
      <c r="B8" s="403"/>
      <c r="C8" s="403"/>
      <c r="D8" s="403"/>
      <c r="E8" s="403"/>
      <c r="F8" s="403"/>
      <c r="G8" s="403"/>
      <c r="H8" s="403"/>
    </row>
    <row r="9" spans="1:11" ht="15" customHeight="1" x14ac:dyDescent="0.15">
      <c r="A9" s="209"/>
      <c r="B9" s="209"/>
      <c r="C9" s="195"/>
      <c r="D9" s="195"/>
      <c r="E9" s="195"/>
      <c r="F9" s="195"/>
      <c r="G9" s="195"/>
      <c r="H9" s="114" t="s">
        <v>487</v>
      </c>
      <c r="I9" s="115"/>
      <c r="K9" s="1"/>
    </row>
    <row r="10" spans="1:11" ht="15" customHeight="1" x14ac:dyDescent="0.15">
      <c r="A10" s="209"/>
      <c r="B10" s="209"/>
      <c r="C10" s="328" t="s">
        <v>334</v>
      </c>
      <c r="D10" s="329"/>
      <c r="E10" s="193"/>
      <c r="F10" s="328" t="s">
        <v>220</v>
      </c>
      <c r="G10" s="329"/>
      <c r="H10" s="193" t="s">
        <v>488</v>
      </c>
      <c r="K10" s="1"/>
    </row>
    <row r="11" spans="1:11" ht="15" customHeight="1" x14ac:dyDescent="0.15">
      <c r="A11" s="209"/>
      <c r="B11" s="209"/>
      <c r="C11" s="330" t="s">
        <v>83</v>
      </c>
      <c r="D11" s="331"/>
      <c r="E11" s="94"/>
      <c r="F11" s="332" t="s">
        <v>73</v>
      </c>
      <c r="G11" s="333"/>
      <c r="H11" s="94"/>
      <c r="K11" s="1"/>
    </row>
    <row r="12" spans="1:11" ht="15" customHeight="1" x14ac:dyDescent="0.15">
      <c r="A12" s="209"/>
      <c r="B12" s="209"/>
      <c r="C12" s="94"/>
      <c r="D12" s="94"/>
      <c r="E12" s="94"/>
      <c r="F12" s="8"/>
      <c r="G12" s="8"/>
      <c r="H12" s="94"/>
      <c r="K12" s="1"/>
    </row>
    <row r="13" spans="1:11" ht="15" customHeight="1" x14ac:dyDescent="0.15">
      <c r="A13" s="18" t="s">
        <v>477</v>
      </c>
      <c r="B13" s="1"/>
      <c r="C13" s="1"/>
      <c r="D13" s="1"/>
      <c r="E13" s="1"/>
      <c r="F13" s="1"/>
      <c r="G13" s="213"/>
    </row>
    <row r="14" spans="1:11" ht="15" customHeight="1" x14ac:dyDescent="0.15">
      <c r="C14" s="195"/>
      <c r="D14" s="195"/>
      <c r="E14" s="195"/>
      <c r="F14" s="195"/>
      <c r="G14" s="195"/>
      <c r="H14" s="114" t="s">
        <v>489</v>
      </c>
      <c r="I14" s="115"/>
    </row>
    <row r="15" spans="1:11" ht="15" customHeight="1" x14ac:dyDescent="0.15">
      <c r="C15" s="328" t="s">
        <v>420</v>
      </c>
      <c r="D15" s="329"/>
      <c r="E15" s="193"/>
      <c r="F15" s="328" t="s">
        <v>326</v>
      </c>
      <c r="G15" s="329"/>
      <c r="H15" s="193" t="s">
        <v>307</v>
      </c>
    </row>
    <row r="16" spans="1:11" ht="15" customHeight="1" x14ac:dyDescent="0.15">
      <c r="C16" s="330" t="s">
        <v>421</v>
      </c>
      <c r="D16" s="331"/>
      <c r="E16" s="94"/>
      <c r="F16" s="330" t="s">
        <v>400</v>
      </c>
      <c r="G16" s="331"/>
      <c r="H16" s="94"/>
    </row>
    <row r="17" spans="1:11" ht="15" customHeight="1" x14ac:dyDescent="0.15"/>
    <row r="18" spans="1:11" ht="15" customHeight="1" x14ac:dyDescent="0.15">
      <c r="A18" s="195"/>
      <c r="B18" s="5"/>
      <c r="C18" s="5"/>
      <c r="E18" s="5"/>
      <c r="H18" s="8"/>
      <c r="I18" s="8"/>
      <c r="J18" s="84"/>
      <c r="K18" s="1"/>
    </row>
    <row r="19" spans="1:11" ht="15" customHeight="1" x14ac:dyDescent="0.15">
      <c r="A19" s="402" t="s">
        <v>422</v>
      </c>
      <c r="B19" s="403"/>
      <c r="C19" s="403"/>
      <c r="D19" s="403"/>
      <c r="E19" s="403"/>
      <c r="F19" s="403"/>
      <c r="G19" s="403"/>
      <c r="H19" s="403"/>
    </row>
    <row r="20" spans="1:11" ht="15" customHeight="1" x14ac:dyDescent="0.15">
      <c r="C20" s="210"/>
      <c r="D20" s="210" t="s">
        <v>235</v>
      </c>
      <c r="E20" s="210"/>
      <c r="F20" s="210"/>
    </row>
    <row r="21" spans="1:11" ht="15" customHeight="1" x14ac:dyDescent="0.15">
      <c r="C21" s="394" t="s">
        <v>140</v>
      </c>
      <c r="D21" s="395"/>
      <c r="E21" s="394" t="s">
        <v>348</v>
      </c>
      <c r="F21" s="396"/>
    </row>
    <row r="22" spans="1:11" ht="15" customHeight="1" x14ac:dyDescent="0.15"/>
    <row r="23" spans="1:11" ht="15.75" customHeight="1" x14ac:dyDescent="0.15">
      <c r="A23" s="18" t="s">
        <v>529</v>
      </c>
      <c r="B23" s="1"/>
      <c r="C23" s="1"/>
      <c r="D23" s="1"/>
      <c r="E23" s="1"/>
      <c r="F23" s="1"/>
      <c r="G23" s="1"/>
      <c r="H23" s="1"/>
      <c r="J23" s="1"/>
    </row>
    <row r="24" spans="1:11" ht="15" customHeight="1" x14ac:dyDescent="0.15">
      <c r="A24" s="355" t="s">
        <v>242</v>
      </c>
      <c r="B24" s="404"/>
      <c r="C24" s="2" t="str">
        <f>$B$25</f>
        <v>矢吹進・高崎和美</v>
      </c>
      <c r="D24" s="2" t="str">
        <f>$B$27</f>
        <v>横田一郎・千葉清子</v>
      </c>
      <c r="E24" s="2" t="str">
        <f>$B$29</f>
        <v>西条勇・笹木輝美</v>
      </c>
      <c r="F24" s="196" t="s">
        <v>0</v>
      </c>
      <c r="G24" s="196" t="s">
        <v>1</v>
      </c>
      <c r="H24" s="215" t="s">
        <v>244</v>
      </c>
      <c r="J24" s="1"/>
    </row>
    <row r="25" spans="1:11" ht="15" customHeight="1" x14ac:dyDescent="0.15">
      <c r="A25" s="334">
        <v>1</v>
      </c>
      <c r="B25" s="3" t="s">
        <v>94</v>
      </c>
      <c r="C25" s="397"/>
      <c r="D25" s="390"/>
      <c r="E25" s="390"/>
      <c r="F25" s="340"/>
      <c r="G25" s="356"/>
      <c r="J25" s="1"/>
    </row>
    <row r="26" spans="1:11" ht="15" customHeight="1" x14ac:dyDescent="0.15">
      <c r="A26" s="335"/>
      <c r="B26" s="4" t="s">
        <v>64</v>
      </c>
      <c r="C26" s="398"/>
      <c r="D26" s="391"/>
      <c r="E26" s="391"/>
      <c r="F26" s="341"/>
      <c r="G26" s="356"/>
      <c r="I26" s="1"/>
      <c r="J26" s="1"/>
    </row>
    <row r="27" spans="1:11" ht="15" customHeight="1" x14ac:dyDescent="0.15">
      <c r="A27" s="334">
        <v>2</v>
      </c>
      <c r="B27" s="3" t="s">
        <v>81</v>
      </c>
      <c r="C27" s="390"/>
      <c r="D27" s="392"/>
      <c r="E27" s="390"/>
      <c r="F27" s="340"/>
      <c r="G27" s="356"/>
    </row>
    <row r="28" spans="1:11" ht="15" customHeight="1" x14ac:dyDescent="0.15">
      <c r="A28" s="335"/>
      <c r="B28" s="4" t="s">
        <v>74</v>
      </c>
      <c r="C28" s="391"/>
      <c r="D28" s="393"/>
      <c r="E28" s="391"/>
      <c r="F28" s="341"/>
      <c r="G28" s="356"/>
    </row>
    <row r="29" spans="1:11" ht="15" customHeight="1" x14ac:dyDescent="0.15">
      <c r="A29" s="334">
        <v>3</v>
      </c>
      <c r="B29" s="3" t="s">
        <v>335</v>
      </c>
      <c r="C29" s="390"/>
      <c r="D29" s="390"/>
      <c r="E29" s="397"/>
      <c r="F29" s="340"/>
      <c r="G29" s="356"/>
      <c r="I29" s="1"/>
      <c r="J29" s="84"/>
      <c r="K29" s="1"/>
    </row>
    <row r="30" spans="1:11" ht="15" customHeight="1" x14ac:dyDescent="0.15">
      <c r="A30" s="335"/>
      <c r="B30" s="4" t="s">
        <v>336</v>
      </c>
      <c r="C30" s="391"/>
      <c r="D30" s="391"/>
      <c r="E30" s="398"/>
      <c r="F30" s="341"/>
      <c r="G30" s="356"/>
      <c r="I30" s="1"/>
      <c r="J30" s="1"/>
    </row>
    <row r="31" spans="1:11" ht="15" customHeight="1" x14ac:dyDescent="0.15">
      <c r="A31" s="195" t="s">
        <v>148</v>
      </c>
      <c r="B31" s="5"/>
      <c r="C31" s="5"/>
      <c r="E31" s="5" t="s">
        <v>149</v>
      </c>
      <c r="F31" s="211"/>
      <c r="H31" s="87"/>
      <c r="I31" s="87"/>
      <c r="J31" s="1"/>
    </row>
    <row r="32" spans="1:11" ht="15" customHeight="1" x14ac:dyDescent="0.15">
      <c r="A32" s="195"/>
      <c r="B32" s="5"/>
      <c r="C32" s="5"/>
      <c r="E32" s="5"/>
      <c r="H32" s="87"/>
      <c r="I32" s="87"/>
      <c r="J32" s="1"/>
    </row>
    <row r="33" spans="1:11" ht="15" customHeight="1" x14ac:dyDescent="0.15">
      <c r="A33" s="18" t="s">
        <v>530</v>
      </c>
      <c r="B33" s="1"/>
      <c r="C33" s="1"/>
      <c r="D33" s="1"/>
      <c r="E33" s="1"/>
      <c r="F33" s="1"/>
      <c r="G33" s="1"/>
      <c r="H33" s="1"/>
      <c r="J33" s="1"/>
    </row>
    <row r="34" spans="1:11" ht="15" customHeight="1" x14ac:dyDescent="0.15">
      <c r="A34" s="191" t="s">
        <v>425</v>
      </c>
      <c r="B34" s="223"/>
      <c r="C34" s="2" t="str">
        <f>B35</f>
        <v>小西正光・田中亮子</v>
      </c>
      <c r="D34" s="2" t="str">
        <f>B37</f>
        <v>大槻力也・荒井祐子</v>
      </c>
      <c r="E34" s="2" t="str">
        <f>B39</f>
        <v>福島孝一・二瓶眞由美</v>
      </c>
      <c r="F34" s="196" t="s">
        <v>0</v>
      </c>
      <c r="G34" s="196" t="s">
        <v>1</v>
      </c>
      <c r="H34" s="215" t="s">
        <v>245</v>
      </c>
      <c r="J34" s="1"/>
    </row>
    <row r="35" spans="1:11" ht="15" customHeight="1" x14ac:dyDescent="0.15">
      <c r="A35" s="334">
        <v>1</v>
      </c>
      <c r="B35" s="3" t="s">
        <v>232</v>
      </c>
      <c r="C35" s="397"/>
      <c r="D35" s="390"/>
      <c r="E35" s="390"/>
      <c r="F35" s="340"/>
      <c r="G35" s="356"/>
      <c r="J35" s="1"/>
    </row>
    <row r="36" spans="1:11" ht="15" customHeight="1" x14ac:dyDescent="0.15">
      <c r="A36" s="335"/>
      <c r="B36" s="4" t="s">
        <v>98</v>
      </c>
      <c r="C36" s="398"/>
      <c r="D36" s="391"/>
      <c r="E36" s="391"/>
      <c r="F36" s="341"/>
      <c r="G36" s="356"/>
      <c r="I36" s="1"/>
      <c r="J36" s="1"/>
    </row>
    <row r="37" spans="1:11" ht="15" customHeight="1" x14ac:dyDescent="0.15">
      <c r="A37" s="334">
        <v>2</v>
      </c>
      <c r="B37" s="3" t="s">
        <v>323</v>
      </c>
      <c r="C37" s="390"/>
      <c r="D37" s="392"/>
      <c r="E37" s="390"/>
      <c r="F37" s="340"/>
      <c r="G37" s="356"/>
    </row>
    <row r="38" spans="1:11" ht="15" customHeight="1" x14ac:dyDescent="0.15">
      <c r="A38" s="335"/>
      <c r="B38" s="4" t="s">
        <v>324</v>
      </c>
      <c r="C38" s="391"/>
      <c r="D38" s="393"/>
      <c r="E38" s="391"/>
      <c r="F38" s="341"/>
      <c r="G38" s="356"/>
    </row>
    <row r="39" spans="1:11" ht="15" customHeight="1" x14ac:dyDescent="0.15">
      <c r="A39" s="334">
        <v>3</v>
      </c>
      <c r="B39" s="3" t="s">
        <v>329</v>
      </c>
      <c r="C39" s="390"/>
      <c r="D39" s="390"/>
      <c r="E39" s="397"/>
      <c r="F39" s="340"/>
      <c r="G39" s="356"/>
      <c r="I39" s="1"/>
      <c r="J39" s="84"/>
      <c r="K39" s="1"/>
    </row>
    <row r="40" spans="1:11" ht="15" customHeight="1" x14ac:dyDescent="0.15">
      <c r="A40" s="335"/>
      <c r="B40" s="4" t="s">
        <v>74</v>
      </c>
      <c r="C40" s="391"/>
      <c r="D40" s="391"/>
      <c r="E40" s="398"/>
      <c r="F40" s="341"/>
      <c r="G40" s="356"/>
      <c r="I40" s="1"/>
      <c r="J40" s="1"/>
    </row>
    <row r="41" spans="1:11" ht="19.5" customHeight="1" x14ac:dyDescent="0.15">
      <c r="A41" s="195" t="s">
        <v>148</v>
      </c>
      <c r="B41" s="5"/>
      <c r="C41" s="5"/>
      <c r="E41" s="5" t="s">
        <v>149</v>
      </c>
      <c r="F41" s="211"/>
      <c r="H41" s="87"/>
      <c r="I41" s="87"/>
      <c r="J41" s="1"/>
    </row>
    <row r="42" spans="1:11" ht="19.5" customHeight="1" x14ac:dyDescent="0.15">
      <c r="A42" s="195"/>
      <c r="B42" s="5"/>
      <c r="C42" s="5"/>
      <c r="E42" s="5"/>
      <c r="H42" s="87"/>
      <c r="I42" s="87"/>
      <c r="J42" s="1"/>
    </row>
    <row r="43" spans="1:11" ht="15" customHeight="1" x14ac:dyDescent="0.15">
      <c r="A43" s="213" t="s">
        <v>424</v>
      </c>
      <c r="B43" s="195"/>
      <c r="C43" s="195"/>
      <c r="D43" s="195"/>
      <c r="E43" s="195"/>
      <c r="F43" s="195"/>
      <c r="G43" s="407" t="s">
        <v>494</v>
      </c>
      <c r="H43" s="407"/>
      <c r="I43" s="407"/>
      <c r="J43" s="407"/>
      <c r="K43" s="407"/>
    </row>
    <row r="44" spans="1:11" ht="15" customHeight="1" x14ac:dyDescent="0.15">
      <c r="A44" s="194"/>
      <c r="B44" s="195"/>
      <c r="C44" s="195"/>
      <c r="D44" s="195"/>
      <c r="E44" s="195"/>
      <c r="F44" s="195"/>
      <c r="G44" s="195"/>
      <c r="H44" s="114" t="s">
        <v>493</v>
      </c>
      <c r="I44" s="115"/>
    </row>
    <row r="45" spans="1:11" ht="15" customHeight="1" x14ac:dyDescent="0.15">
      <c r="A45" s="84"/>
      <c r="B45" s="8"/>
      <c r="C45" s="328" t="s">
        <v>111</v>
      </c>
      <c r="D45" s="329"/>
      <c r="E45" s="193"/>
      <c r="F45" s="328" t="s">
        <v>132</v>
      </c>
      <c r="G45" s="329"/>
      <c r="H45" s="193" t="s">
        <v>491</v>
      </c>
    </row>
    <row r="46" spans="1:11" ht="15" customHeight="1" x14ac:dyDescent="0.15">
      <c r="A46" s="84"/>
      <c r="B46" s="8"/>
      <c r="C46" s="330" t="s">
        <v>112</v>
      </c>
      <c r="D46" s="331"/>
      <c r="E46" s="94"/>
      <c r="F46" s="332" t="s">
        <v>110</v>
      </c>
      <c r="G46" s="333"/>
      <c r="H46" s="94"/>
    </row>
    <row r="47" spans="1:11" ht="15" customHeight="1" x14ac:dyDescent="0.15">
      <c r="A47" s="84"/>
      <c r="B47" s="8"/>
      <c r="C47" s="94"/>
      <c r="D47" s="94"/>
      <c r="E47" s="94"/>
      <c r="F47" s="8"/>
      <c r="G47" s="8"/>
      <c r="H47" s="94"/>
    </row>
    <row r="48" spans="1:11" ht="15" customHeight="1" x14ac:dyDescent="0.15">
      <c r="A48" s="195"/>
      <c r="B48" s="5"/>
      <c r="C48" s="5"/>
      <c r="E48" s="5"/>
      <c r="H48" s="87"/>
    </row>
    <row r="49" spans="1:11" ht="15" customHeight="1" x14ac:dyDescent="0.15">
      <c r="A49" s="213" t="s">
        <v>302</v>
      </c>
      <c r="B49" s="195"/>
      <c r="C49" s="195"/>
      <c r="D49" s="195"/>
      <c r="E49" s="195"/>
      <c r="F49" s="195"/>
      <c r="G49" s="195"/>
      <c r="I49" s="1"/>
      <c r="J49" s="1"/>
    </row>
    <row r="50" spans="1:11" ht="15" customHeight="1" x14ac:dyDescent="0.15">
      <c r="A50" s="194"/>
      <c r="B50" s="195"/>
      <c r="C50" s="195"/>
      <c r="D50" s="195"/>
      <c r="E50" s="195"/>
      <c r="F50" s="195"/>
      <c r="G50" s="195"/>
      <c r="H50" s="114" t="s">
        <v>496</v>
      </c>
      <c r="I50" s="115"/>
      <c r="J50" s="1"/>
    </row>
    <row r="51" spans="1:11" ht="15" customHeight="1" x14ac:dyDescent="0.15">
      <c r="A51" s="84"/>
      <c r="B51" s="8"/>
      <c r="C51" s="328" t="s">
        <v>330</v>
      </c>
      <c r="D51" s="329"/>
      <c r="E51" s="193"/>
      <c r="F51" s="328" t="s">
        <v>327</v>
      </c>
      <c r="G51" s="329"/>
      <c r="H51" s="193" t="s">
        <v>492</v>
      </c>
      <c r="J51" s="1"/>
    </row>
    <row r="52" spans="1:11" ht="15" customHeight="1" x14ac:dyDescent="0.15">
      <c r="A52" s="84"/>
      <c r="B52" s="8"/>
      <c r="C52" s="332" t="s">
        <v>82</v>
      </c>
      <c r="D52" s="333"/>
      <c r="E52" s="94"/>
      <c r="F52" s="332" t="s">
        <v>328</v>
      </c>
      <c r="G52" s="333"/>
      <c r="H52" s="405"/>
      <c r="I52" s="406"/>
    </row>
    <row r="53" spans="1:11" ht="15" customHeight="1" x14ac:dyDescent="0.15">
      <c r="A53" s="84"/>
      <c r="B53" s="8"/>
      <c r="C53" s="94"/>
      <c r="D53" s="94"/>
      <c r="E53" s="94"/>
      <c r="F53" s="8"/>
      <c r="G53" s="8"/>
      <c r="H53" s="94"/>
      <c r="I53" s="94"/>
    </row>
    <row r="54" spans="1:11" ht="15" customHeight="1" x14ac:dyDescent="0.15">
      <c r="A54" s="84"/>
      <c r="B54" s="8"/>
      <c r="C54" s="94"/>
      <c r="D54" s="94"/>
      <c r="E54" s="94"/>
      <c r="F54" s="8"/>
      <c r="G54" s="8"/>
      <c r="H54" s="94"/>
      <c r="I54" s="94"/>
    </row>
    <row r="55" spans="1:11" ht="15" customHeight="1" x14ac:dyDescent="0.15">
      <c r="A55" s="84"/>
      <c r="B55" s="8"/>
      <c r="C55" s="94"/>
      <c r="D55" s="94"/>
      <c r="E55" s="94"/>
      <c r="F55" s="8"/>
      <c r="G55" s="8"/>
      <c r="H55" s="94"/>
      <c r="I55" s="94"/>
    </row>
    <row r="56" spans="1:11" ht="18" customHeight="1" x14ac:dyDescent="0.15">
      <c r="A56" s="351" t="s">
        <v>478</v>
      </c>
      <c r="B56" s="351"/>
      <c r="C56" s="351"/>
      <c r="D56" s="351"/>
      <c r="E56" s="351"/>
      <c r="F56" s="351"/>
      <c r="G56" s="351"/>
      <c r="H56" s="351"/>
      <c r="I56" s="351"/>
      <c r="J56" s="351"/>
      <c r="K56" s="351"/>
    </row>
    <row r="57" spans="1:11" ht="14.25" customHeight="1" x14ac:dyDescent="0.15">
      <c r="A57" s="222"/>
      <c r="B57" s="222"/>
      <c r="C57" s="222"/>
      <c r="D57" s="222"/>
      <c r="E57" s="222"/>
      <c r="F57" s="222"/>
      <c r="G57" s="222"/>
      <c r="H57" s="222"/>
      <c r="I57" s="222"/>
      <c r="J57" s="222"/>
      <c r="K57" s="222"/>
    </row>
    <row r="58" spans="1:11" ht="15.75" customHeight="1" x14ac:dyDescent="0.15">
      <c r="A58" s="95" t="s">
        <v>531</v>
      </c>
      <c r="B58" s="82"/>
      <c r="C58" s="82"/>
      <c r="D58" s="82"/>
      <c r="E58" s="82"/>
      <c r="F58" s="1"/>
      <c r="G58" s="84"/>
      <c r="H58" s="84"/>
      <c r="I58" s="199"/>
      <c r="J58" s="199"/>
      <c r="K58" s="199"/>
    </row>
    <row r="59" spans="1:11" ht="15.75" customHeight="1" x14ac:dyDescent="0.15">
      <c r="A59" s="191" t="s">
        <v>314</v>
      </c>
      <c r="B59" s="223"/>
      <c r="C59" s="83" t="str">
        <f>B60</f>
        <v>本田一祥</v>
      </c>
      <c r="D59" s="83" t="str">
        <f>B62</f>
        <v>小塩護</v>
      </c>
      <c r="E59" s="83" t="str">
        <f>B64</f>
        <v>新井田篤</v>
      </c>
      <c r="F59" s="85" t="s">
        <v>147</v>
      </c>
      <c r="G59" s="200" t="s">
        <v>154</v>
      </c>
      <c r="H59" s="219" t="s">
        <v>246</v>
      </c>
      <c r="I59" s="84"/>
      <c r="J59" s="1"/>
      <c r="K59" s="1"/>
    </row>
    <row r="60" spans="1:11" ht="15.75" customHeight="1" x14ac:dyDescent="0.15">
      <c r="A60" s="334">
        <v>1</v>
      </c>
      <c r="B60" s="98" t="s">
        <v>429</v>
      </c>
      <c r="C60" s="346"/>
      <c r="D60" s="340"/>
      <c r="E60" s="340"/>
      <c r="F60" s="400"/>
      <c r="G60" s="336"/>
      <c r="H60" s="84"/>
      <c r="I60" s="84"/>
      <c r="J60" s="1"/>
      <c r="K60" s="1"/>
    </row>
    <row r="61" spans="1:11" ht="15.75" customHeight="1" x14ac:dyDescent="0.15">
      <c r="A61" s="335"/>
      <c r="B61" s="100" t="s">
        <v>430</v>
      </c>
      <c r="C61" s="347"/>
      <c r="D61" s="341"/>
      <c r="E61" s="341"/>
      <c r="F61" s="401"/>
      <c r="G61" s="337"/>
      <c r="H61" s="84"/>
      <c r="I61" s="84"/>
      <c r="J61" s="1"/>
      <c r="K61" s="1"/>
    </row>
    <row r="62" spans="1:11" ht="15.75" customHeight="1" x14ac:dyDescent="0.15">
      <c r="A62" s="334">
        <v>2</v>
      </c>
      <c r="B62" s="98" t="s">
        <v>269</v>
      </c>
      <c r="C62" s="340"/>
      <c r="D62" s="346"/>
      <c r="E62" s="340"/>
      <c r="F62" s="400"/>
      <c r="G62" s="340"/>
      <c r="H62" s="84"/>
      <c r="I62" s="84"/>
      <c r="J62" s="1"/>
      <c r="K62" s="1"/>
    </row>
    <row r="63" spans="1:11" ht="15.75" customHeight="1" x14ac:dyDescent="0.15">
      <c r="A63" s="335"/>
      <c r="B63" s="99" t="s">
        <v>89</v>
      </c>
      <c r="C63" s="341"/>
      <c r="D63" s="347"/>
      <c r="E63" s="341"/>
      <c r="F63" s="401"/>
      <c r="G63" s="341"/>
      <c r="H63" s="84"/>
      <c r="I63" s="84"/>
      <c r="J63" s="1"/>
      <c r="K63" s="1"/>
    </row>
    <row r="64" spans="1:11" ht="15.75" customHeight="1" x14ac:dyDescent="0.15">
      <c r="A64" s="334">
        <v>3</v>
      </c>
      <c r="B64" s="98" t="s">
        <v>431</v>
      </c>
      <c r="C64" s="340"/>
      <c r="D64" s="340"/>
      <c r="E64" s="346"/>
      <c r="F64" s="400"/>
      <c r="G64" s="340"/>
      <c r="H64" s="84"/>
      <c r="I64" s="84"/>
      <c r="J64" s="1"/>
      <c r="K64" s="1"/>
    </row>
    <row r="65" spans="1:11" ht="15.75" customHeight="1" x14ac:dyDescent="0.15">
      <c r="A65" s="335"/>
      <c r="B65" s="100" t="s">
        <v>73</v>
      </c>
      <c r="C65" s="341"/>
      <c r="D65" s="341"/>
      <c r="E65" s="347"/>
      <c r="F65" s="401"/>
      <c r="G65" s="341"/>
      <c r="H65" s="84"/>
      <c r="I65" s="84"/>
      <c r="J65" s="1"/>
      <c r="K65" s="1"/>
    </row>
    <row r="66" spans="1:11" ht="15.75" customHeight="1" x14ac:dyDescent="0.15">
      <c r="A66" s="195" t="s">
        <v>148</v>
      </c>
      <c r="B66" s="5"/>
      <c r="C66" s="5"/>
      <c r="E66" s="5" t="s">
        <v>149</v>
      </c>
      <c r="H66" s="8"/>
      <c r="I66" s="84"/>
      <c r="J66" s="1"/>
      <c r="K66" s="1"/>
    </row>
    <row r="67" spans="1:11" ht="14.25" customHeight="1" x14ac:dyDescent="0.15">
      <c r="A67" s="84"/>
      <c r="B67" s="84"/>
      <c r="C67" s="84"/>
      <c r="D67" s="84"/>
      <c r="E67" s="84"/>
      <c r="F67" s="84"/>
      <c r="G67" s="84"/>
      <c r="H67" s="84"/>
      <c r="I67" s="84"/>
      <c r="J67" s="1"/>
      <c r="K67" s="1"/>
    </row>
    <row r="68" spans="1:11" ht="15.75" customHeight="1" x14ac:dyDescent="0.15">
      <c r="A68" s="101" t="s">
        <v>532</v>
      </c>
      <c r="B68" s="101"/>
      <c r="C68" s="101"/>
      <c r="D68" s="101"/>
      <c r="E68" s="101"/>
      <c r="F68" s="101"/>
      <c r="G68" s="101"/>
      <c r="H68" s="101"/>
      <c r="I68" s="84"/>
      <c r="J68" s="1"/>
      <c r="K68" s="1"/>
    </row>
    <row r="69" spans="1:11" ht="15.75" customHeight="1" x14ac:dyDescent="0.15">
      <c r="A69" s="191" t="s">
        <v>312</v>
      </c>
      <c r="B69" s="223"/>
      <c r="C69" s="83" t="str">
        <f>B70</f>
        <v>大竹英勝</v>
      </c>
      <c r="D69" s="83" t="str">
        <f>B72</f>
        <v>鈴木雄二</v>
      </c>
      <c r="E69" s="83" t="str">
        <f>B74</f>
        <v>鈴木匠</v>
      </c>
      <c r="F69" s="85" t="s">
        <v>147</v>
      </c>
      <c r="G69" s="200" t="s">
        <v>154</v>
      </c>
      <c r="H69" s="219" t="s">
        <v>243</v>
      </c>
      <c r="I69" s="84"/>
      <c r="J69" s="1"/>
      <c r="K69" s="1"/>
    </row>
    <row r="70" spans="1:11" ht="15.75" customHeight="1" x14ac:dyDescent="0.15">
      <c r="A70" s="334">
        <v>1</v>
      </c>
      <c r="B70" s="98" t="s">
        <v>432</v>
      </c>
      <c r="C70" s="346"/>
      <c r="D70" s="340"/>
      <c r="E70" s="340"/>
      <c r="F70" s="400"/>
      <c r="G70" s="336"/>
      <c r="H70" s="84"/>
      <c r="I70" s="84"/>
      <c r="J70" s="1"/>
      <c r="K70" s="1"/>
    </row>
    <row r="71" spans="1:11" ht="15.75" customHeight="1" x14ac:dyDescent="0.15">
      <c r="A71" s="335"/>
      <c r="B71" s="100" t="s">
        <v>83</v>
      </c>
      <c r="C71" s="347"/>
      <c r="D71" s="341"/>
      <c r="E71" s="341"/>
      <c r="F71" s="401"/>
      <c r="G71" s="337"/>
      <c r="H71" s="84"/>
      <c r="I71" s="84"/>
      <c r="J71" s="1"/>
      <c r="K71" s="1"/>
    </row>
    <row r="72" spans="1:11" ht="15.75" customHeight="1" x14ac:dyDescent="0.15">
      <c r="A72" s="334">
        <v>2</v>
      </c>
      <c r="B72" s="98" t="s">
        <v>300</v>
      </c>
      <c r="C72" s="340"/>
      <c r="D72" s="346"/>
      <c r="E72" s="340"/>
      <c r="F72" s="400"/>
      <c r="G72" s="340"/>
      <c r="H72" s="84"/>
      <c r="I72" s="84"/>
      <c r="J72" s="1"/>
      <c r="K72" s="1"/>
    </row>
    <row r="73" spans="1:11" ht="15.75" customHeight="1" x14ac:dyDescent="0.15">
      <c r="A73" s="335"/>
      <c r="B73" s="99" t="s">
        <v>89</v>
      </c>
      <c r="C73" s="341"/>
      <c r="D73" s="347"/>
      <c r="E73" s="341"/>
      <c r="F73" s="401"/>
      <c r="G73" s="341"/>
      <c r="H73" s="84"/>
      <c r="I73" s="84"/>
      <c r="J73" s="1"/>
      <c r="K73" s="1"/>
    </row>
    <row r="74" spans="1:11" ht="15.75" customHeight="1" x14ac:dyDescent="0.15">
      <c r="A74" s="334">
        <v>3</v>
      </c>
      <c r="B74" s="98" t="s">
        <v>433</v>
      </c>
      <c r="C74" s="340"/>
      <c r="D74" s="340"/>
      <c r="E74" s="346"/>
      <c r="F74" s="400"/>
      <c r="G74" s="340"/>
      <c r="H74" s="84"/>
      <c r="I74" s="84"/>
      <c r="J74" s="1"/>
      <c r="K74" s="1"/>
    </row>
    <row r="75" spans="1:11" ht="15.75" customHeight="1" x14ac:dyDescent="0.15">
      <c r="A75" s="335"/>
      <c r="B75" s="100" t="s">
        <v>73</v>
      </c>
      <c r="C75" s="341"/>
      <c r="D75" s="341"/>
      <c r="E75" s="347"/>
      <c r="F75" s="401"/>
      <c r="G75" s="341"/>
      <c r="H75" s="84"/>
      <c r="I75" s="84"/>
      <c r="J75" s="1"/>
      <c r="K75" s="1"/>
    </row>
    <row r="76" spans="1:11" ht="15.75" customHeight="1" x14ac:dyDescent="0.15">
      <c r="A76" s="195" t="s">
        <v>148</v>
      </c>
      <c r="B76" s="5"/>
      <c r="C76" s="5"/>
      <c r="E76" s="5" t="s">
        <v>149</v>
      </c>
      <c r="H76" s="8"/>
      <c r="I76" s="84"/>
      <c r="J76" s="1"/>
      <c r="K76" s="1"/>
    </row>
    <row r="77" spans="1:11" ht="15.75" customHeight="1" x14ac:dyDescent="0.15">
      <c r="A77" s="195"/>
      <c r="B77" s="5"/>
      <c r="C77" s="5"/>
      <c r="E77" s="5"/>
      <c r="H77" s="8"/>
      <c r="I77" s="84"/>
      <c r="J77" s="1"/>
      <c r="K77" s="1"/>
    </row>
    <row r="78" spans="1:11" ht="15.75" customHeight="1" x14ac:dyDescent="0.15">
      <c r="A78" s="118" t="s">
        <v>533</v>
      </c>
      <c r="B78" s="118"/>
      <c r="C78" s="118"/>
      <c r="D78" s="118"/>
      <c r="E78" s="118"/>
      <c r="F78" s="118"/>
      <c r="G78" s="118"/>
      <c r="H78" s="118"/>
    </row>
    <row r="79" spans="1:11" ht="15.75" customHeight="1" x14ac:dyDescent="0.15">
      <c r="A79" s="191" t="s">
        <v>311</v>
      </c>
      <c r="B79" s="223"/>
      <c r="C79" s="83" t="str">
        <f>B80</f>
        <v>原健一</v>
      </c>
      <c r="D79" s="83" t="str">
        <f>B82</f>
        <v>菅家伸也</v>
      </c>
      <c r="E79" s="83" t="str">
        <f>B84</f>
        <v>小塩勝</v>
      </c>
      <c r="F79" s="85" t="s">
        <v>147</v>
      </c>
      <c r="G79" s="200" t="s">
        <v>154</v>
      </c>
      <c r="H79" s="219" t="s">
        <v>244</v>
      </c>
      <c r="I79" s="84"/>
      <c r="J79" s="1"/>
      <c r="K79" s="1"/>
    </row>
    <row r="80" spans="1:11" ht="15.75" customHeight="1" x14ac:dyDescent="0.15">
      <c r="A80" s="334">
        <v>1</v>
      </c>
      <c r="B80" s="98" t="s">
        <v>434</v>
      </c>
      <c r="C80" s="346"/>
      <c r="D80" s="340"/>
      <c r="E80" s="340"/>
      <c r="F80" s="400"/>
      <c r="G80" s="336"/>
      <c r="H80" s="84"/>
      <c r="I80" s="84"/>
      <c r="J80" s="1"/>
      <c r="K80" s="1"/>
    </row>
    <row r="81" spans="1:11" ht="15.75" customHeight="1" x14ac:dyDescent="0.15">
      <c r="A81" s="335"/>
      <c r="B81" s="100" t="s">
        <v>83</v>
      </c>
      <c r="C81" s="347"/>
      <c r="D81" s="341"/>
      <c r="E81" s="341"/>
      <c r="F81" s="401"/>
      <c r="G81" s="337"/>
      <c r="H81" s="84"/>
      <c r="I81" s="84"/>
      <c r="J81" s="1"/>
      <c r="K81" s="1"/>
    </row>
    <row r="82" spans="1:11" ht="15.75" customHeight="1" x14ac:dyDescent="0.15">
      <c r="A82" s="334">
        <v>2</v>
      </c>
      <c r="B82" s="98" t="s">
        <v>435</v>
      </c>
      <c r="C82" s="340"/>
      <c r="D82" s="346"/>
      <c r="E82" s="340"/>
      <c r="F82" s="400"/>
      <c r="G82" s="340"/>
      <c r="H82" s="84"/>
      <c r="I82" s="84"/>
      <c r="J82" s="1"/>
      <c r="K82" s="1"/>
    </row>
    <row r="83" spans="1:11" ht="15.75" customHeight="1" x14ac:dyDescent="0.15">
      <c r="A83" s="335"/>
      <c r="B83" s="99" t="s">
        <v>366</v>
      </c>
      <c r="C83" s="341"/>
      <c r="D83" s="347"/>
      <c r="E83" s="341"/>
      <c r="F83" s="401"/>
      <c r="G83" s="341"/>
      <c r="H83" s="84"/>
      <c r="I83" s="84"/>
      <c r="J83" s="1"/>
      <c r="K83" s="1"/>
    </row>
    <row r="84" spans="1:11" ht="15.75" customHeight="1" x14ac:dyDescent="0.15">
      <c r="A84" s="334">
        <v>3</v>
      </c>
      <c r="B84" s="98" t="s">
        <v>236</v>
      </c>
      <c r="C84" s="340"/>
      <c r="D84" s="340"/>
      <c r="E84" s="346"/>
      <c r="F84" s="400"/>
      <c r="G84" s="340"/>
      <c r="H84" s="84"/>
      <c r="I84" s="84"/>
      <c r="J84" s="1"/>
      <c r="K84" s="1"/>
    </row>
    <row r="85" spans="1:11" ht="15.75" customHeight="1" x14ac:dyDescent="0.15">
      <c r="A85" s="335"/>
      <c r="B85" s="100" t="s">
        <v>89</v>
      </c>
      <c r="C85" s="341"/>
      <c r="D85" s="341"/>
      <c r="E85" s="347"/>
      <c r="F85" s="401"/>
      <c r="G85" s="341"/>
      <c r="H85" s="84"/>
      <c r="I85" s="84"/>
      <c r="J85" s="1"/>
      <c r="K85" s="1"/>
    </row>
    <row r="86" spans="1:11" ht="15.75" customHeight="1" x14ac:dyDescent="0.15">
      <c r="A86" s="195" t="s">
        <v>148</v>
      </c>
      <c r="B86" s="5"/>
      <c r="C86" s="5"/>
      <c r="E86" s="5" t="s">
        <v>149</v>
      </c>
      <c r="H86" s="8"/>
      <c r="I86" s="84"/>
      <c r="J86" s="1"/>
      <c r="K86" s="1"/>
    </row>
    <row r="87" spans="1:11" ht="14.25" customHeight="1" x14ac:dyDescent="0.15">
      <c r="A87" s="195"/>
      <c r="B87" s="5"/>
      <c r="C87" s="5"/>
      <c r="E87" s="5"/>
      <c r="H87" s="8"/>
      <c r="I87" s="84"/>
      <c r="J87" s="1"/>
      <c r="K87" s="1"/>
    </row>
    <row r="88" spans="1:11" ht="15.75" customHeight="1" x14ac:dyDescent="0.15">
      <c r="A88" s="101" t="s">
        <v>437</v>
      </c>
      <c r="B88" s="18"/>
      <c r="C88" s="121"/>
      <c r="D88" s="121"/>
      <c r="E88" s="121"/>
      <c r="F88" s="121"/>
      <c r="G88" s="121"/>
      <c r="I88" s="239"/>
      <c r="J88" s="239"/>
    </row>
    <row r="89" spans="1:11" ht="15.75" customHeight="1" x14ac:dyDescent="0.15">
      <c r="A89" s="191" t="s">
        <v>436</v>
      </c>
      <c r="B89" s="223"/>
      <c r="C89" s="83" t="str">
        <f>B90</f>
        <v>矢吹進</v>
      </c>
      <c r="D89" s="83" t="str">
        <f>B92</f>
        <v>西条勇</v>
      </c>
      <c r="E89" s="83" t="str">
        <f>B94</f>
        <v>野矢三男</v>
      </c>
      <c r="F89" s="85" t="s">
        <v>147</v>
      </c>
      <c r="G89" s="200" t="s">
        <v>154</v>
      </c>
      <c r="H89" s="219" t="s">
        <v>245</v>
      </c>
      <c r="I89" s="84"/>
      <c r="J89" s="1"/>
      <c r="K89" s="1"/>
    </row>
    <row r="90" spans="1:11" ht="15.75" customHeight="1" x14ac:dyDescent="0.15">
      <c r="A90" s="334">
        <v>1</v>
      </c>
      <c r="B90" s="98" t="s">
        <v>87</v>
      </c>
      <c r="C90" s="346"/>
      <c r="D90" s="340"/>
      <c r="E90" s="340"/>
      <c r="F90" s="400"/>
      <c r="G90" s="336"/>
      <c r="H90" s="84"/>
      <c r="I90" s="84"/>
      <c r="J90" s="1"/>
      <c r="K90" s="1"/>
    </row>
    <row r="91" spans="1:11" ht="15.75" customHeight="1" x14ac:dyDescent="0.15">
      <c r="A91" s="335"/>
      <c r="B91" s="100" t="s">
        <v>64</v>
      </c>
      <c r="C91" s="347"/>
      <c r="D91" s="341"/>
      <c r="E91" s="341"/>
      <c r="F91" s="401"/>
      <c r="G91" s="337"/>
      <c r="H91" s="84"/>
      <c r="I91" s="84"/>
      <c r="J91" s="1"/>
      <c r="K91" s="1"/>
    </row>
    <row r="92" spans="1:11" ht="15.75" customHeight="1" x14ac:dyDescent="0.15">
      <c r="A92" s="334">
        <v>2</v>
      </c>
      <c r="B92" s="98" t="s">
        <v>438</v>
      </c>
      <c r="C92" s="340"/>
      <c r="D92" s="346"/>
      <c r="E92" s="340"/>
      <c r="F92" s="400"/>
      <c r="G92" s="340"/>
      <c r="H92" s="84"/>
      <c r="I92" s="84"/>
      <c r="J92" s="1"/>
      <c r="K92" s="1"/>
    </row>
    <row r="93" spans="1:11" ht="15.75" customHeight="1" x14ac:dyDescent="0.15">
      <c r="A93" s="335"/>
      <c r="B93" s="99" t="s">
        <v>95</v>
      </c>
      <c r="C93" s="341"/>
      <c r="D93" s="347"/>
      <c r="E93" s="341"/>
      <c r="F93" s="401"/>
      <c r="G93" s="341"/>
      <c r="H93" s="84"/>
      <c r="I93" s="84"/>
      <c r="J93" s="1"/>
      <c r="K93" s="1"/>
    </row>
    <row r="94" spans="1:11" ht="15.75" customHeight="1" x14ac:dyDescent="0.15">
      <c r="A94" s="334">
        <v>3</v>
      </c>
      <c r="B94" s="98" t="s">
        <v>439</v>
      </c>
      <c r="C94" s="340"/>
      <c r="D94" s="340"/>
      <c r="E94" s="346"/>
      <c r="F94" s="400"/>
      <c r="G94" s="340"/>
      <c r="H94" s="84"/>
      <c r="I94" s="84"/>
      <c r="J94" s="1"/>
      <c r="K94" s="1"/>
    </row>
    <row r="95" spans="1:11" ht="15.75" customHeight="1" x14ac:dyDescent="0.15">
      <c r="A95" s="335"/>
      <c r="B95" s="100" t="s">
        <v>61</v>
      </c>
      <c r="C95" s="341"/>
      <c r="D95" s="341"/>
      <c r="E95" s="347"/>
      <c r="F95" s="401"/>
      <c r="G95" s="341"/>
      <c r="H95" s="84"/>
      <c r="I95" s="84"/>
      <c r="J95" s="1"/>
      <c r="K95" s="1"/>
    </row>
    <row r="96" spans="1:11" ht="15.75" customHeight="1" x14ac:dyDescent="0.15">
      <c r="A96" s="195" t="s">
        <v>148</v>
      </c>
      <c r="B96" s="5"/>
      <c r="C96" s="5"/>
      <c r="E96" s="5" t="s">
        <v>149</v>
      </c>
      <c r="H96" s="8"/>
      <c r="I96" s="84"/>
      <c r="J96" s="1"/>
      <c r="K96" s="1"/>
    </row>
    <row r="97" spans="1:11" ht="13.5" customHeight="1" x14ac:dyDescent="0.15">
      <c r="A97" s="195"/>
      <c r="B97" s="5"/>
      <c r="C97" s="5"/>
      <c r="E97" s="5"/>
      <c r="H97" s="8"/>
      <c r="I97" s="84"/>
      <c r="J97" s="1"/>
      <c r="K97" s="1"/>
    </row>
    <row r="98" spans="1:11" ht="15.75" customHeight="1" x14ac:dyDescent="0.15">
      <c r="A98" s="101" t="s">
        <v>479</v>
      </c>
      <c r="B98" s="18"/>
      <c r="C98" s="18"/>
      <c r="D98" s="18"/>
      <c r="E98" s="18"/>
      <c r="F98" s="18"/>
      <c r="G98" s="18"/>
      <c r="H98" s="18"/>
    </row>
    <row r="99" spans="1:11" ht="15.75" customHeight="1" x14ac:dyDescent="0.15">
      <c r="A99" s="285" t="s">
        <v>440</v>
      </c>
      <c r="B99" s="286"/>
      <c r="C99" s="96" t="str">
        <f>B100</f>
        <v>小西正光</v>
      </c>
      <c r="D99" s="2" t="str">
        <f>B102</f>
        <v>横田一郎</v>
      </c>
      <c r="E99" s="2" t="str">
        <f>B104</f>
        <v>大槻力也</v>
      </c>
      <c r="F99" s="83" t="str">
        <f>B106</f>
        <v>三浦洋</v>
      </c>
      <c r="G99" s="200" t="s">
        <v>147</v>
      </c>
      <c r="H99" s="200" t="s">
        <v>154</v>
      </c>
      <c r="I99" s="282" t="s">
        <v>248</v>
      </c>
    </row>
    <row r="100" spans="1:11" ht="15.75" customHeight="1" x14ac:dyDescent="0.15">
      <c r="A100" s="343">
        <v>1</v>
      </c>
      <c r="B100" s="3" t="s">
        <v>271</v>
      </c>
      <c r="C100" s="379"/>
      <c r="D100" s="336"/>
      <c r="E100" s="336"/>
      <c r="F100" s="336"/>
      <c r="G100" s="336"/>
      <c r="H100" s="336"/>
      <c r="I100" s="201"/>
    </row>
    <row r="101" spans="1:11" ht="15.75" customHeight="1" x14ac:dyDescent="0.15">
      <c r="A101" s="343"/>
      <c r="B101" s="4" t="s">
        <v>98</v>
      </c>
      <c r="C101" s="380"/>
      <c r="D101" s="337"/>
      <c r="E101" s="337"/>
      <c r="F101" s="337"/>
      <c r="G101" s="337"/>
      <c r="H101" s="337"/>
      <c r="I101" s="201"/>
    </row>
    <row r="102" spans="1:11" ht="15.75" customHeight="1" x14ac:dyDescent="0.15">
      <c r="A102" s="343">
        <v>2</v>
      </c>
      <c r="B102" s="197" t="s">
        <v>116</v>
      </c>
      <c r="C102" s="375"/>
      <c r="D102" s="338"/>
      <c r="E102" s="336"/>
      <c r="F102" s="336"/>
      <c r="G102" s="340"/>
      <c r="H102" s="340"/>
      <c r="I102" s="199"/>
    </row>
    <row r="103" spans="1:11" ht="15.75" customHeight="1" x14ac:dyDescent="0.15">
      <c r="A103" s="343"/>
      <c r="B103" s="198" t="s">
        <v>82</v>
      </c>
      <c r="C103" s="376"/>
      <c r="D103" s="339"/>
      <c r="E103" s="337"/>
      <c r="F103" s="337"/>
      <c r="G103" s="341"/>
      <c r="H103" s="341"/>
      <c r="I103" s="199"/>
    </row>
    <row r="104" spans="1:11" ht="15.75" customHeight="1" x14ac:dyDescent="0.15">
      <c r="A104" s="343">
        <v>3</v>
      </c>
      <c r="B104" s="197" t="s">
        <v>361</v>
      </c>
      <c r="C104" s="375"/>
      <c r="D104" s="336"/>
      <c r="E104" s="344"/>
      <c r="F104" s="336"/>
      <c r="G104" s="340"/>
      <c r="H104" s="340"/>
      <c r="I104" s="199"/>
    </row>
    <row r="105" spans="1:11" ht="15.75" customHeight="1" x14ac:dyDescent="0.15">
      <c r="A105" s="343"/>
      <c r="B105" s="198" t="s">
        <v>6</v>
      </c>
      <c r="C105" s="376"/>
      <c r="D105" s="337"/>
      <c r="E105" s="345"/>
      <c r="F105" s="337"/>
      <c r="G105" s="341"/>
      <c r="H105" s="341"/>
      <c r="I105" s="199"/>
    </row>
    <row r="106" spans="1:11" ht="15.75" customHeight="1" x14ac:dyDescent="0.15">
      <c r="A106" s="343">
        <v>4</v>
      </c>
      <c r="B106" s="3" t="s">
        <v>441</v>
      </c>
      <c r="C106" s="377"/>
      <c r="D106" s="340"/>
      <c r="E106" s="340"/>
      <c r="F106" s="346"/>
      <c r="G106" s="340"/>
      <c r="H106" s="340"/>
      <c r="I106" s="199"/>
    </row>
    <row r="107" spans="1:11" ht="15.75" customHeight="1" x14ac:dyDescent="0.15">
      <c r="A107" s="343"/>
      <c r="B107" s="4" t="s">
        <v>69</v>
      </c>
      <c r="C107" s="378"/>
      <c r="D107" s="341"/>
      <c r="E107" s="341"/>
      <c r="F107" s="347"/>
      <c r="G107" s="341"/>
      <c r="H107" s="341"/>
      <c r="I107" s="199"/>
    </row>
    <row r="108" spans="1:11" ht="15.75" customHeight="1" x14ac:dyDescent="0.15">
      <c r="A108" s="5" t="s">
        <v>152</v>
      </c>
      <c r="B108" s="1"/>
      <c r="C108" s="87"/>
      <c r="D108" s="87"/>
      <c r="E108" s="5" t="s">
        <v>156</v>
      </c>
      <c r="F108" s="5"/>
      <c r="G108" s="1"/>
      <c r="H108" s="87"/>
      <c r="I108" s="87"/>
    </row>
    <row r="109" spans="1:11" ht="15" customHeight="1" x14ac:dyDescent="0.15">
      <c r="A109" s="5"/>
      <c r="B109" s="1"/>
      <c r="C109" s="87"/>
      <c r="D109" s="87"/>
      <c r="E109" s="5"/>
      <c r="F109" s="5"/>
      <c r="G109" s="1"/>
      <c r="H109" s="87"/>
      <c r="I109" s="87"/>
    </row>
    <row r="110" spans="1:11" ht="18.75" customHeight="1" x14ac:dyDescent="0.15">
      <c r="A110" s="10" t="s">
        <v>480</v>
      </c>
      <c r="B110" s="10"/>
      <c r="C110" s="10"/>
      <c r="D110" s="10"/>
      <c r="E110" s="10"/>
      <c r="F110" s="10"/>
      <c r="G110" s="10"/>
      <c r="H110" s="1"/>
      <c r="I110" s="199"/>
    </row>
    <row r="111" spans="1:11" ht="15" customHeight="1" x14ac:dyDescent="0.15">
      <c r="A111" s="191" t="s">
        <v>442</v>
      </c>
      <c r="B111" s="192"/>
      <c r="C111" s="96" t="str">
        <f>B112</f>
        <v>佐藤哲郎</v>
      </c>
      <c r="D111" s="2" t="str">
        <f>B114</f>
        <v>新妻久雄</v>
      </c>
      <c r="E111" s="2" t="str">
        <f>B116</f>
        <v>福島孝一</v>
      </c>
      <c r="F111" s="83" t="str">
        <f>B118</f>
        <v>小野義世</v>
      </c>
      <c r="G111" s="200" t="s">
        <v>147</v>
      </c>
      <c r="H111" s="200" t="s">
        <v>154</v>
      </c>
      <c r="I111" s="282" t="s">
        <v>247</v>
      </c>
    </row>
    <row r="112" spans="1:11" ht="15" customHeight="1" x14ac:dyDescent="0.15">
      <c r="A112" s="343">
        <v>1</v>
      </c>
      <c r="B112" s="197" t="s">
        <v>131</v>
      </c>
      <c r="C112" s="379"/>
      <c r="D112" s="336"/>
      <c r="E112" s="336"/>
      <c r="F112" s="336"/>
      <c r="G112" s="336"/>
      <c r="H112" s="336"/>
      <c r="I112" s="201"/>
    </row>
    <row r="113" spans="1:11" ht="15" customHeight="1" x14ac:dyDescent="0.15">
      <c r="A113" s="343"/>
      <c r="B113" s="198" t="s">
        <v>100</v>
      </c>
      <c r="C113" s="380"/>
      <c r="D113" s="337"/>
      <c r="E113" s="337"/>
      <c r="F113" s="337"/>
      <c r="G113" s="337"/>
      <c r="H113" s="337"/>
      <c r="I113" s="201"/>
    </row>
    <row r="114" spans="1:11" ht="15" customHeight="1" x14ac:dyDescent="0.15">
      <c r="A114" s="343">
        <v>2</v>
      </c>
      <c r="B114" s="197" t="s">
        <v>237</v>
      </c>
      <c r="C114" s="375"/>
      <c r="D114" s="338"/>
      <c r="E114" s="336"/>
      <c r="F114" s="336"/>
      <c r="G114" s="340"/>
      <c r="H114" s="340"/>
      <c r="I114" s="199"/>
    </row>
    <row r="115" spans="1:11" ht="15" customHeight="1" x14ac:dyDescent="0.15">
      <c r="A115" s="343"/>
      <c r="B115" s="198" t="s">
        <v>6</v>
      </c>
      <c r="C115" s="376"/>
      <c r="D115" s="339"/>
      <c r="E115" s="337"/>
      <c r="F115" s="337"/>
      <c r="G115" s="341"/>
      <c r="H115" s="341"/>
      <c r="I115" s="199"/>
    </row>
    <row r="116" spans="1:11" ht="15" customHeight="1" x14ac:dyDescent="0.15">
      <c r="A116" s="343">
        <v>3</v>
      </c>
      <c r="B116" s="197" t="s">
        <v>210</v>
      </c>
      <c r="C116" s="375"/>
      <c r="D116" s="336"/>
      <c r="E116" s="344"/>
      <c r="F116" s="336"/>
      <c r="G116" s="340"/>
      <c r="H116" s="340"/>
      <c r="I116" s="199"/>
    </row>
    <row r="117" spans="1:11" ht="15" customHeight="1" x14ac:dyDescent="0.15">
      <c r="A117" s="343"/>
      <c r="B117" s="198" t="s">
        <v>82</v>
      </c>
      <c r="C117" s="376"/>
      <c r="D117" s="337"/>
      <c r="E117" s="345"/>
      <c r="F117" s="337"/>
      <c r="G117" s="341"/>
      <c r="H117" s="341"/>
      <c r="I117" s="199"/>
    </row>
    <row r="118" spans="1:11" ht="15" customHeight="1" x14ac:dyDescent="0.15">
      <c r="A118" s="343">
        <v>4</v>
      </c>
      <c r="B118" s="3" t="s">
        <v>443</v>
      </c>
      <c r="C118" s="377"/>
      <c r="D118" s="340"/>
      <c r="E118" s="340"/>
      <c r="F118" s="346"/>
      <c r="G118" s="340"/>
      <c r="H118" s="340"/>
      <c r="I118" s="199"/>
    </row>
    <row r="119" spans="1:11" ht="15" customHeight="1" x14ac:dyDescent="0.15">
      <c r="A119" s="343"/>
      <c r="B119" s="4" t="s">
        <v>289</v>
      </c>
      <c r="C119" s="378"/>
      <c r="D119" s="341"/>
      <c r="E119" s="341"/>
      <c r="F119" s="347"/>
      <c r="G119" s="341"/>
      <c r="H119" s="341"/>
      <c r="I119" s="199"/>
    </row>
    <row r="120" spans="1:11" ht="15" customHeight="1" x14ac:dyDescent="0.15">
      <c r="A120" s="5" t="s">
        <v>152</v>
      </c>
      <c r="B120" s="1"/>
      <c r="C120" s="87"/>
      <c r="D120" s="87"/>
      <c r="E120" s="5" t="s">
        <v>156</v>
      </c>
      <c r="F120" s="5"/>
      <c r="G120" s="1"/>
      <c r="H120" s="87"/>
      <c r="I120" s="87"/>
    </row>
    <row r="121" spans="1:11" ht="15" customHeight="1" x14ac:dyDescent="0.15">
      <c r="A121" s="101" t="s">
        <v>426</v>
      </c>
      <c r="B121" s="101"/>
      <c r="C121" s="101"/>
      <c r="D121" s="101"/>
      <c r="E121" s="101"/>
      <c r="F121" s="101"/>
      <c r="G121" s="18" t="s">
        <v>559</v>
      </c>
      <c r="H121" s="101"/>
    </row>
    <row r="122" spans="1:11" ht="15" customHeight="1" x14ac:dyDescent="0.15">
      <c r="A122" s="94"/>
      <c r="B122" s="5"/>
      <c r="C122" s="87" t="s">
        <v>486</v>
      </c>
      <c r="D122" s="394" t="s">
        <v>445</v>
      </c>
      <c r="E122" s="395"/>
      <c r="F122" s="396"/>
      <c r="G122" s="199"/>
      <c r="H122" s="199"/>
      <c r="I122" s="199"/>
    </row>
    <row r="123" spans="1:11" ht="15" customHeight="1" x14ac:dyDescent="0.15">
      <c r="A123" s="101" t="s">
        <v>444</v>
      </c>
      <c r="B123" s="101"/>
      <c r="C123" s="101"/>
      <c r="D123" s="101"/>
      <c r="E123" s="101"/>
      <c r="F123" s="101"/>
      <c r="G123" s="101"/>
      <c r="H123" s="101"/>
    </row>
    <row r="124" spans="1:11" ht="15" customHeight="1" x14ac:dyDescent="0.15">
      <c r="A124" s="101"/>
      <c r="B124" s="101"/>
      <c r="C124" s="101"/>
      <c r="D124" s="101"/>
      <c r="E124" s="101"/>
      <c r="F124" s="101"/>
      <c r="G124" s="114" t="s">
        <v>495</v>
      </c>
      <c r="H124" s="243"/>
      <c r="I124" s="244"/>
    </row>
    <row r="125" spans="1:11" ht="15" customHeight="1" x14ac:dyDescent="0.15">
      <c r="A125" s="84"/>
      <c r="B125" s="8"/>
      <c r="C125" s="328" t="s">
        <v>273</v>
      </c>
      <c r="D125" s="329"/>
      <c r="E125" s="193"/>
      <c r="F125" s="328" t="s">
        <v>364</v>
      </c>
      <c r="G125" s="399"/>
      <c r="H125" s="94"/>
      <c r="I125" s="199"/>
      <c r="J125" s="199"/>
      <c r="K125" s="84"/>
    </row>
    <row r="126" spans="1:11" ht="15" customHeight="1" x14ac:dyDescent="0.15">
      <c r="A126" s="84"/>
      <c r="B126" s="8"/>
      <c r="C126" s="330" t="s">
        <v>74</v>
      </c>
      <c r="D126" s="331"/>
      <c r="E126" s="94"/>
      <c r="F126" s="332" t="s">
        <v>82</v>
      </c>
      <c r="G126" s="333"/>
      <c r="H126" s="94"/>
      <c r="I126" s="84"/>
      <c r="J126" s="84"/>
      <c r="K126" s="84"/>
    </row>
    <row r="127" spans="1:11" ht="10.5" customHeight="1" x14ac:dyDescent="0.15">
      <c r="A127" s="84"/>
      <c r="B127" s="8"/>
      <c r="C127" s="94"/>
      <c r="D127" s="94"/>
      <c r="E127" s="94"/>
      <c r="F127" s="8"/>
      <c r="G127" s="8"/>
      <c r="H127" s="94"/>
      <c r="I127" s="84"/>
      <c r="J127" s="84"/>
      <c r="K127" s="84"/>
    </row>
    <row r="128" spans="1:11" ht="17.25" x14ac:dyDescent="0.15">
      <c r="A128" s="351" t="s">
        <v>446</v>
      </c>
      <c r="B128" s="351"/>
      <c r="C128" s="351"/>
      <c r="D128" s="351"/>
      <c r="E128" s="351"/>
      <c r="F128" s="351"/>
      <c r="G128" s="351"/>
      <c r="H128" s="351"/>
      <c r="I128" s="351"/>
      <c r="J128" s="351"/>
      <c r="K128" s="351"/>
    </row>
    <row r="129" spans="1:11" ht="14.25" customHeight="1" x14ac:dyDescent="0.15">
      <c r="A129" s="222"/>
      <c r="B129" s="222"/>
      <c r="C129" s="222"/>
      <c r="D129" s="222"/>
      <c r="E129" s="222"/>
      <c r="F129" s="222"/>
      <c r="G129" s="18" t="s">
        <v>560</v>
      </c>
      <c r="H129" s="222"/>
      <c r="I129" s="222"/>
      <c r="J129" s="222"/>
      <c r="K129" s="222"/>
    </row>
    <row r="130" spans="1:11" ht="17.25" x14ac:dyDescent="0.15">
      <c r="A130" s="95" t="s">
        <v>427</v>
      </c>
      <c r="B130" s="82"/>
      <c r="C130" s="82"/>
      <c r="D130" s="82"/>
      <c r="E130" s="82"/>
      <c r="F130" s="82"/>
      <c r="G130" s="114" t="s">
        <v>497</v>
      </c>
      <c r="H130" s="243"/>
      <c r="I130" s="244"/>
    </row>
    <row r="131" spans="1:11" x14ac:dyDescent="0.15">
      <c r="A131" s="94"/>
      <c r="B131" s="5"/>
      <c r="C131" s="328" t="s">
        <v>226</v>
      </c>
      <c r="D131" s="329"/>
      <c r="E131" s="193"/>
      <c r="F131" s="328" t="s">
        <v>367</v>
      </c>
      <c r="G131" s="399"/>
      <c r="H131" s="94"/>
      <c r="I131" s="199"/>
    </row>
    <row r="132" spans="1:11" x14ac:dyDescent="0.15">
      <c r="A132" s="94"/>
      <c r="B132" s="5"/>
      <c r="C132" s="330" t="s">
        <v>83</v>
      </c>
      <c r="D132" s="331"/>
      <c r="E132" s="94"/>
      <c r="F132" s="332" t="s">
        <v>98</v>
      </c>
      <c r="G132" s="333"/>
      <c r="H132" s="94"/>
      <c r="I132" s="84"/>
    </row>
    <row r="133" spans="1:11" ht="15" x14ac:dyDescent="0.15">
      <c r="A133" s="95" t="s">
        <v>428</v>
      </c>
      <c r="B133" s="224"/>
      <c r="C133" s="224"/>
      <c r="D133" s="224"/>
      <c r="E133" s="224"/>
      <c r="F133" s="224"/>
      <c r="G133" s="114" t="s">
        <v>555</v>
      </c>
      <c r="H133" s="243"/>
      <c r="I133" s="244"/>
    </row>
    <row r="134" spans="1:11" ht="15" x14ac:dyDescent="0.15">
      <c r="A134" s="95"/>
      <c r="B134" s="224"/>
      <c r="C134" s="328" t="s">
        <v>293</v>
      </c>
      <c r="D134" s="329"/>
      <c r="E134" s="193"/>
      <c r="F134" s="328" t="s">
        <v>72</v>
      </c>
      <c r="G134" s="399"/>
      <c r="H134" s="94"/>
      <c r="I134" s="94"/>
    </row>
    <row r="135" spans="1:11" x14ac:dyDescent="0.15">
      <c r="A135" s="199"/>
      <c r="B135" s="199"/>
      <c r="C135" s="330" t="s">
        <v>83</v>
      </c>
      <c r="D135" s="331"/>
      <c r="E135" s="94"/>
      <c r="F135" s="332" t="s">
        <v>73</v>
      </c>
      <c r="G135" s="333"/>
    </row>
    <row r="136" spans="1:11" ht="17.25" x14ac:dyDescent="0.15">
      <c r="A136" s="95" t="s">
        <v>448</v>
      </c>
      <c r="B136" s="225"/>
      <c r="C136" s="225"/>
      <c r="D136" s="225"/>
      <c r="E136" s="225"/>
      <c r="F136" s="225"/>
      <c r="G136" s="225"/>
    </row>
    <row r="137" spans="1:11" ht="17.25" x14ac:dyDescent="0.15">
      <c r="A137" s="95"/>
      <c r="B137" s="225"/>
      <c r="C137" s="293" t="s">
        <v>486</v>
      </c>
      <c r="D137" s="394" t="s">
        <v>447</v>
      </c>
      <c r="E137" s="395"/>
      <c r="F137" s="396"/>
      <c r="G137" s="225"/>
    </row>
    <row r="138" spans="1:11" ht="17.25" x14ac:dyDescent="0.15">
      <c r="A138" s="101" t="s">
        <v>498</v>
      </c>
      <c r="B138" s="10"/>
      <c r="C138" s="10"/>
      <c r="D138" s="10"/>
      <c r="E138" s="10"/>
      <c r="F138" s="101"/>
      <c r="G138" s="10"/>
      <c r="H138" s="352" t="s">
        <v>249</v>
      </c>
      <c r="I138" s="408"/>
    </row>
    <row r="139" spans="1:11" x14ac:dyDescent="0.15">
      <c r="A139" s="191" t="s">
        <v>449</v>
      </c>
      <c r="B139" s="223"/>
      <c r="C139" s="2" t="str">
        <f>B140</f>
        <v>新室栄子</v>
      </c>
      <c r="D139" s="2" t="str">
        <f>B142</f>
        <v>千葉清子</v>
      </c>
      <c r="E139" s="2" t="str">
        <f>B144</f>
        <v>二瓶眞由美</v>
      </c>
      <c r="F139" s="2" t="str">
        <f>B146</f>
        <v>田中亮子</v>
      </c>
      <c r="G139" s="2" t="str">
        <f>B148</f>
        <v>笹木輝美</v>
      </c>
      <c r="H139" s="196" t="s">
        <v>0</v>
      </c>
      <c r="I139" s="217" t="s">
        <v>1</v>
      </c>
      <c r="K139" s="1"/>
    </row>
    <row r="140" spans="1:11" x14ac:dyDescent="0.15">
      <c r="A140" s="334">
        <v>1</v>
      </c>
      <c r="B140" s="3" t="s">
        <v>240</v>
      </c>
      <c r="C140" s="397"/>
      <c r="D140" s="390"/>
      <c r="E140" s="390"/>
      <c r="F140" s="390"/>
      <c r="G140" s="390"/>
      <c r="H140" s="340"/>
      <c r="I140" s="356"/>
      <c r="K140" s="1"/>
    </row>
    <row r="141" spans="1:11" x14ac:dyDescent="0.15">
      <c r="A141" s="335"/>
      <c r="B141" s="4" t="s">
        <v>299</v>
      </c>
      <c r="C141" s="398"/>
      <c r="D141" s="391"/>
      <c r="E141" s="391"/>
      <c r="F141" s="391"/>
      <c r="G141" s="391"/>
      <c r="H141" s="341"/>
      <c r="I141" s="356"/>
      <c r="K141" s="1"/>
    </row>
    <row r="142" spans="1:11" x14ac:dyDescent="0.15">
      <c r="A142" s="334">
        <v>2</v>
      </c>
      <c r="B142" s="3" t="s">
        <v>138</v>
      </c>
      <c r="C142" s="390"/>
      <c r="D142" s="392"/>
      <c r="E142" s="390"/>
      <c r="F142" s="390"/>
      <c r="G142" s="390"/>
      <c r="H142" s="340"/>
      <c r="I142" s="356"/>
      <c r="K142" s="1"/>
    </row>
    <row r="143" spans="1:11" x14ac:dyDescent="0.15">
      <c r="A143" s="335"/>
      <c r="B143" s="4" t="s">
        <v>299</v>
      </c>
      <c r="C143" s="391"/>
      <c r="D143" s="393"/>
      <c r="E143" s="391"/>
      <c r="F143" s="391"/>
      <c r="G143" s="391"/>
      <c r="H143" s="341"/>
      <c r="I143" s="356"/>
      <c r="K143" s="1"/>
    </row>
    <row r="144" spans="1:11" x14ac:dyDescent="0.15">
      <c r="A144" s="334">
        <v>3</v>
      </c>
      <c r="B144" s="3" t="s">
        <v>281</v>
      </c>
      <c r="C144" s="390"/>
      <c r="D144" s="390"/>
      <c r="E144" s="397"/>
      <c r="F144" s="390"/>
      <c r="G144" s="390"/>
      <c r="H144" s="340"/>
      <c r="I144" s="356"/>
      <c r="K144" s="1"/>
    </row>
    <row r="145" spans="1:11" x14ac:dyDescent="0.15">
      <c r="A145" s="335"/>
      <c r="B145" s="4" t="s">
        <v>82</v>
      </c>
      <c r="C145" s="391"/>
      <c r="D145" s="391"/>
      <c r="E145" s="398"/>
      <c r="F145" s="391"/>
      <c r="G145" s="391"/>
      <c r="H145" s="341"/>
      <c r="I145" s="356"/>
      <c r="K145" s="1"/>
    </row>
    <row r="146" spans="1:11" x14ac:dyDescent="0.15">
      <c r="A146" s="334">
        <v>4</v>
      </c>
      <c r="B146" s="3" t="s">
        <v>139</v>
      </c>
      <c r="C146" s="390"/>
      <c r="D146" s="390"/>
      <c r="E146" s="390"/>
      <c r="F146" s="397"/>
      <c r="G146" s="390"/>
      <c r="H146" s="340"/>
      <c r="I146" s="356"/>
      <c r="K146" s="1"/>
    </row>
    <row r="147" spans="1:11" x14ac:dyDescent="0.15">
      <c r="A147" s="335"/>
      <c r="B147" s="4" t="s">
        <v>98</v>
      </c>
      <c r="C147" s="391"/>
      <c r="D147" s="391"/>
      <c r="E147" s="391"/>
      <c r="F147" s="398"/>
      <c r="G147" s="391"/>
      <c r="H147" s="341"/>
      <c r="I147" s="356"/>
      <c r="K147" s="1"/>
    </row>
    <row r="148" spans="1:11" x14ac:dyDescent="0.15">
      <c r="A148" s="334">
        <v>5</v>
      </c>
      <c r="B148" s="3" t="s">
        <v>354</v>
      </c>
      <c r="C148" s="390"/>
      <c r="D148" s="390"/>
      <c r="E148" s="390"/>
      <c r="F148" s="390"/>
      <c r="G148" s="392"/>
      <c r="H148" s="340"/>
      <c r="I148" s="356"/>
      <c r="K148" s="1"/>
    </row>
    <row r="149" spans="1:11" x14ac:dyDescent="0.15">
      <c r="A149" s="335"/>
      <c r="B149" s="4" t="s">
        <v>178</v>
      </c>
      <c r="C149" s="391"/>
      <c r="D149" s="391"/>
      <c r="E149" s="391"/>
      <c r="F149" s="391"/>
      <c r="G149" s="393"/>
      <c r="H149" s="341"/>
      <c r="I149" s="356"/>
      <c r="K149" s="1"/>
    </row>
    <row r="150" spans="1:11" x14ac:dyDescent="0.15">
      <c r="A150" s="195" t="s">
        <v>253</v>
      </c>
      <c r="B150" s="5"/>
      <c r="C150" s="5"/>
      <c r="D150" s="5"/>
      <c r="E150" s="5"/>
      <c r="F150" s="5"/>
      <c r="G150" s="6"/>
      <c r="H150" s="6"/>
      <c r="J150" s="7"/>
      <c r="K150" s="1"/>
    </row>
    <row r="151" spans="1:11" x14ac:dyDescent="0.15">
      <c r="A151" s="195" t="s">
        <v>2</v>
      </c>
      <c r="C151" s="9"/>
      <c r="D151" s="9"/>
      <c r="E151" s="9"/>
      <c r="F151" s="1"/>
      <c r="G151" s="5"/>
      <c r="H151" s="5"/>
    </row>
    <row r="152" spans="1:11" ht="17.25" x14ac:dyDescent="0.15">
      <c r="A152" s="101" t="s">
        <v>536</v>
      </c>
      <c r="B152" s="10"/>
      <c r="C152" s="1"/>
      <c r="D152" s="1"/>
      <c r="E152" s="10"/>
      <c r="F152" s="10"/>
      <c r="G152" s="1"/>
      <c r="H152" s="8"/>
    </row>
    <row r="153" spans="1:11" x14ac:dyDescent="0.15">
      <c r="A153" s="5"/>
      <c r="B153" s="1"/>
      <c r="C153" s="87" t="s">
        <v>486</v>
      </c>
      <c r="D153" s="394" t="s">
        <v>450</v>
      </c>
      <c r="E153" s="395"/>
      <c r="F153" s="396"/>
      <c r="G153" s="1"/>
      <c r="H153" s="87"/>
      <c r="I153" s="87"/>
    </row>
    <row r="154" spans="1:11" ht="15" x14ac:dyDescent="0.15">
      <c r="A154" s="101" t="s">
        <v>546</v>
      </c>
      <c r="B154" s="101"/>
      <c r="C154" s="101"/>
      <c r="D154" s="120"/>
      <c r="E154" s="120"/>
      <c r="F154" s="101"/>
      <c r="G154" s="241"/>
      <c r="H154" s="352" t="s">
        <v>499</v>
      </c>
      <c r="I154" s="350"/>
    </row>
    <row r="155" spans="1:11" x14ac:dyDescent="0.15">
      <c r="A155" s="191" t="s">
        <v>451</v>
      </c>
      <c r="B155" s="223"/>
      <c r="C155" s="2" t="str">
        <f>B156</f>
        <v>佐藤節子</v>
      </c>
      <c r="D155" s="2" t="str">
        <f>B158</f>
        <v>田村ミサ子</v>
      </c>
      <c r="E155" s="2" t="str">
        <f>B160</f>
        <v>渡辺まつ子</v>
      </c>
      <c r="F155" s="2" t="str">
        <f>B162</f>
        <v>斎藤恵美子</v>
      </c>
      <c r="G155" s="2" t="str">
        <f>B164</f>
        <v>鈴木優子</v>
      </c>
      <c r="H155" s="217" t="s">
        <v>0</v>
      </c>
      <c r="I155" s="217" t="s">
        <v>1</v>
      </c>
      <c r="K155" s="1"/>
    </row>
    <row r="156" spans="1:11" x14ac:dyDescent="0.15">
      <c r="A156" s="334">
        <v>1</v>
      </c>
      <c r="B156" s="3" t="s">
        <v>107</v>
      </c>
      <c r="C156" s="397"/>
      <c r="D156" s="390"/>
      <c r="E156" s="390"/>
      <c r="F156" s="390"/>
      <c r="G156" s="390"/>
      <c r="H156" s="340"/>
      <c r="I156" s="356"/>
      <c r="K156" s="1"/>
    </row>
    <row r="157" spans="1:11" x14ac:dyDescent="0.15">
      <c r="A157" s="335"/>
      <c r="B157" s="4" t="s">
        <v>108</v>
      </c>
      <c r="C157" s="398"/>
      <c r="D157" s="391"/>
      <c r="E157" s="391"/>
      <c r="F157" s="391"/>
      <c r="G157" s="391"/>
      <c r="H157" s="341"/>
      <c r="I157" s="356"/>
      <c r="K157" s="1"/>
    </row>
    <row r="158" spans="1:11" x14ac:dyDescent="0.15">
      <c r="A158" s="334">
        <v>2</v>
      </c>
      <c r="B158" s="3" t="s">
        <v>196</v>
      </c>
      <c r="C158" s="390"/>
      <c r="D158" s="392"/>
      <c r="E158" s="390"/>
      <c r="F158" s="390"/>
      <c r="G158" s="390"/>
      <c r="H158" s="340"/>
      <c r="I158" s="356"/>
      <c r="K158" s="1"/>
    </row>
    <row r="159" spans="1:11" x14ac:dyDescent="0.15">
      <c r="A159" s="335"/>
      <c r="B159" s="4" t="s">
        <v>82</v>
      </c>
      <c r="C159" s="391"/>
      <c r="D159" s="393"/>
      <c r="E159" s="391"/>
      <c r="F159" s="391"/>
      <c r="G159" s="391"/>
      <c r="H159" s="341"/>
      <c r="I159" s="356"/>
      <c r="K159" s="1"/>
    </row>
    <row r="160" spans="1:11" x14ac:dyDescent="0.15">
      <c r="A160" s="334">
        <v>3</v>
      </c>
      <c r="B160" s="3" t="s">
        <v>362</v>
      </c>
      <c r="C160" s="390"/>
      <c r="D160" s="390"/>
      <c r="E160" s="397"/>
      <c r="F160" s="390"/>
      <c r="G160" s="390"/>
      <c r="H160" s="340"/>
      <c r="I160" s="356"/>
      <c r="K160" s="1"/>
    </row>
    <row r="161" spans="1:12" x14ac:dyDescent="0.15">
      <c r="A161" s="335"/>
      <c r="B161" s="4" t="s">
        <v>299</v>
      </c>
      <c r="C161" s="391"/>
      <c r="D161" s="391"/>
      <c r="E161" s="398"/>
      <c r="F161" s="391"/>
      <c r="G161" s="391"/>
      <c r="H161" s="341"/>
      <c r="I161" s="356"/>
      <c r="K161" s="1"/>
    </row>
    <row r="162" spans="1:12" x14ac:dyDescent="0.15">
      <c r="A162" s="334">
        <v>4</v>
      </c>
      <c r="B162" s="3" t="s">
        <v>109</v>
      </c>
      <c r="C162" s="390"/>
      <c r="D162" s="390"/>
      <c r="E162" s="390"/>
      <c r="F162" s="397"/>
      <c r="G162" s="390"/>
      <c r="H162" s="340"/>
      <c r="I162" s="356"/>
      <c r="K162" s="1"/>
    </row>
    <row r="163" spans="1:12" x14ac:dyDescent="0.15">
      <c r="A163" s="335"/>
      <c r="B163" s="4" t="s">
        <v>110</v>
      </c>
      <c r="C163" s="391"/>
      <c r="D163" s="391"/>
      <c r="E163" s="391"/>
      <c r="F163" s="398"/>
      <c r="G163" s="391"/>
      <c r="H163" s="341"/>
      <c r="I163" s="356"/>
      <c r="K163" s="1"/>
    </row>
    <row r="164" spans="1:12" x14ac:dyDescent="0.15">
      <c r="A164" s="334">
        <v>5</v>
      </c>
      <c r="B164" s="3" t="s">
        <v>358</v>
      </c>
      <c r="C164" s="390"/>
      <c r="D164" s="390"/>
      <c r="E164" s="390"/>
      <c r="F164" s="390"/>
      <c r="G164" s="392"/>
      <c r="H164" s="340"/>
      <c r="I164" s="356"/>
      <c r="K164" s="1"/>
    </row>
    <row r="165" spans="1:12" x14ac:dyDescent="0.15">
      <c r="A165" s="335"/>
      <c r="B165" s="4" t="s">
        <v>328</v>
      </c>
      <c r="C165" s="391"/>
      <c r="D165" s="391"/>
      <c r="E165" s="391"/>
      <c r="F165" s="391"/>
      <c r="G165" s="393"/>
      <c r="H165" s="341"/>
      <c r="I165" s="356"/>
      <c r="K165" s="1"/>
    </row>
    <row r="166" spans="1:12" x14ac:dyDescent="0.15">
      <c r="A166" s="195" t="s">
        <v>253</v>
      </c>
      <c r="B166" s="5"/>
      <c r="C166" s="5"/>
      <c r="D166" s="5"/>
      <c r="E166" s="5"/>
      <c r="F166" s="5"/>
      <c r="G166" s="6"/>
      <c r="H166" s="6"/>
      <c r="J166" s="7"/>
      <c r="K166" s="1"/>
    </row>
    <row r="167" spans="1:12" x14ac:dyDescent="0.15">
      <c r="A167" s="195" t="s">
        <v>2</v>
      </c>
      <c r="C167" s="9"/>
      <c r="D167" s="9"/>
      <c r="E167" s="9"/>
      <c r="F167" s="1"/>
      <c r="G167" s="5"/>
      <c r="H167" s="5"/>
    </row>
    <row r="168" spans="1:12" ht="18" customHeight="1" x14ac:dyDescent="0.15">
      <c r="A168" s="351" t="s">
        <v>566</v>
      </c>
      <c r="B168" s="351"/>
      <c r="C168" s="351"/>
      <c r="D168" s="351"/>
      <c r="E168" s="351"/>
      <c r="F168" s="351"/>
      <c r="G168" s="351"/>
      <c r="H168" s="351"/>
      <c r="I168" s="351"/>
      <c r="J168" s="351"/>
      <c r="K168" s="351"/>
    </row>
    <row r="169" spans="1:12" ht="12.75" customHeight="1" x14ac:dyDescent="0.15">
      <c r="A169" s="213" t="s">
        <v>544</v>
      </c>
      <c r="B169" s="195"/>
      <c r="C169" s="195"/>
      <c r="D169" s="195"/>
      <c r="E169" s="195"/>
      <c r="F169" s="195"/>
      <c r="G169" s="195"/>
      <c r="H169" s="384" t="s">
        <v>572</v>
      </c>
      <c r="I169" s="385"/>
      <c r="J169" s="386"/>
      <c r="L169" s="84"/>
    </row>
    <row r="170" spans="1:12" ht="12.75" customHeight="1" x14ac:dyDescent="0.15">
      <c r="A170" s="213"/>
      <c r="B170" s="381" t="s">
        <v>341</v>
      </c>
      <c r="C170" s="382"/>
      <c r="D170" s="92"/>
      <c r="E170" s="93"/>
      <c r="F170" s="383" t="s">
        <v>338</v>
      </c>
      <c r="G170" s="383"/>
      <c r="H170" s="278" t="s">
        <v>247</v>
      </c>
      <c r="I170" s="8"/>
    </row>
    <row r="171" spans="1:12" ht="12.75" customHeight="1" x14ac:dyDescent="0.15">
      <c r="A171" s="213"/>
      <c r="B171" s="387" t="s">
        <v>460</v>
      </c>
      <c r="C171" s="388"/>
      <c r="D171" s="94"/>
      <c r="E171" s="9"/>
      <c r="F171" s="389" t="s">
        <v>339</v>
      </c>
      <c r="G171" s="389"/>
      <c r="H171" s="8"/>
      <c r="I171" s="8"/>
    </row>
    <row r="172" spans="1:12" ht="12.75" customHeight="1" x14ac:dyDescent="0.15">
      <c r="A172" s="213" t="s">
        <v>543</v>
      </c>
      <c r="B172" s="212"/>
      <c r="C172" s="212"/>
      <c r="D172" s="94"/>
      <c r="E172" s="9"/>
      <c r="F172" s="212"/>
      <c r="G172" s="212"/>
      <c r="H172" s="84"/>
    </row>
    <row r="173" spans="1:12" ht="12.75" customHeight="1" x14ac:dyDescent="0.15">
      <c r="A173" s="413"/>
      <c r="B173" s="413"/>
      <c r="C173" s="296" t="s">
        <v>486</v>
      </c>
      <c r="D173" s="414" t="s">
        <v>565</v>
      </c>
      <c r="E173" s="415"/>
      <c r="F173" s="416"/>
    </row>
    <row r="174" spans="1:12" ht="12.75" customHeight="1" x14ac:dyDescent="0.15">
      <c r="A174" s="213" t="s">
        <v>569</v>
      </c>
      <c r="B174" s="195"/>
      <c r="C174" s="195"/>
      <c r="D174" s="195"/>
      <c r="E174" s="195"/>
      <c r="F174" s="195"/>
      <c r="G174" s="195"/>
      <c r="I174" s="84"/>
    </row>
    <row r="175" spans="1:12" ht="12.75" customHeight="1" x14ac:dyDescent="0.15">
      <c r="A175" s="191" t="s">
        <v>568</v>
      </c>
      <c r="B175" s="192"/>
      <c r="C175" s="83" t="str">
        <f>B176</f>
        <v>橋本亮一・阿部順子</v>
      </c>
      <c r="D175" s="83" t="str">
        <f>B178</f>
        <v>橋本卓央・小野令子</v>
      </c>
      <c r="E175" s="2" t="str">
        <f>B180</f>
        <v>菅原弦・伊藤美歌</v>
      </c>
      <c r="F175" s="196" t="s">
        <v>0</v>
      </c>
      <c r="G175" s="196" t="s">
        <v>1</v>
      </c>
      <c r="H175" s="215" t="s">
        <v>567</v>
      </c>
      <c r="L175" s="84"/>
    </row>
    <row r="176" spans="1:12" ht="12.75" customHeight="1" x14ac:dyDescent="0.15">
      <c r="A176" s="334">
        <v>1</v>
      </c>
      <c r="B176" s="11" t="s">
        <v>303</v>
      </c>
      <c r="C176" s="346"/>
      <c r="D176" s="355"/>
      <c r="E176" s="340"/>
      <c r="F176" s="356"/>
      <c r="G176" s="356"/>
      <c r="I176" s="1"/>
      <c r="L176" s="84"/>
    </row>
    <row r="177" spans="1:12" ht="12.75" customHeight="1" x14ac:dyDescent="0.15">
      <c r="A177" s="335"/>
      <c r="B177" s="12" t="s">
        <v>85</v>
      </c>
      <c r="C177" s="347"/>
      <c r="D177" s="355"/>
      <c r="E177" s="341"/>
      <c r="F177" s="356"/>
      <c r="G177" s="356"/>
      <c r="L177" s="84"/>
    </row>
    <row r="178" spans="1:12" ht="12.75" customHeight="1" x14ac:dyDescent="0.15">
      <c r="A178" s="334">
        <v>2</v>
      </c>
      <c r="B178" s="11" t="s">
        <v>127</v>
      </c>
      <c r="C178" s="340"/>
      <c r="D178" s="359"/>
      <c r="E178" s="340"/>
      <c r="F178" s="356"/>
      <c r="G178" s="356"/>
      <c r="J178" s="1"/>
      <c r="L178" s="84"/>
    </row>
    <row r="179" spans="1:12" ht="12.75" customHeight="1" x14ac:dyDescent="0.15">
      <c r="A179" s="357"/>
      <c r="B179" s="12" t="s">
        <v>564</v>
      </c>
      <c r="C179" s="358"/>
      <c r="D179" s="360"/>
      <c r="E179" s="341"/>
      <c r="F179" s="340"/>
      <c r="G179" s="340"/>
      <c r="J179" s="1"/>
      <c r="L179" s="84"/>
    </row>
    <row r="180" spans="1:12" ht="12.75" customHeight="1" x14ac:dyDescent="0.15">
      <c r="A180" s="334">
        <v>3</v>
      </c>
      <c r="B180" s="11" t="s">
        <v>461</v>
      </c>
      <c r="C180" s="340"/>
      <c r="D180" s="340"/>
      <c r="E180" s="346"/>
      <c r="F180" s="340"/>
      <c r="G180" s="340"/>
      <c r="L180" s="84"/>
    </row>
    <row r="181" spans="1:12" ht="12.75" customHeight="1" x14ac:dyDescent="0.15">
      <c r="A181" s="335"/>
      <c r="B181" s="12" t="s">
        <v>346</v>
      </c>
      <c r="C181" s="341"/>
      <c r="D181" s="341"/>
      <c r="E181" s="347"/>
      <c r="F181" s="341"/>
      <c r="G181" s="341"/>
      <c r="L181" s="84"/>
    </row>
    <row r="182" spans="1:12" ht="12.75" customHeight="1" x14ac:dyDescent="0.15">
      <c r="A182" s="195" t="s">
        <v>148</v>
      </c>
      <c r="B182" s="5"/>
      <c r="C182" s="5"/>
      <c r="E182" s="5" t="s">
        <v>149</v>
      </c>
      <c r="F182" s="211"/>
      <c r="H182" s="8"/>
      <c r="I182" s="8"/>
      <c r="L182" s="84"/>
    </row>
    <row r="183" spans="1:12" ht="12.75" customHeight="1" x14ac:dyDescent="0.15">
      <c r="A183" s="213" t="s">
        <v>537</v>
      </c>
      <c r="B183" s="5"/>
      <c r="C183" s="5"/>
      <c r="E183" s="5"/>
      <c r="H183" s="97"/>
      <c r="I183" s="8"/>
      <c r="L183" s="84"/>
    </row>
    <row r="184" spans="1:12" ht="12.75" customHeight="1" x14ac:dyDescent="0.15">
      <c r="A184" s="191" t="s">
        <v>462</v>
      </c>
      <c r="B184" s="192"/>
      <c r="C184" s="83" t="str">
        <f>B185</f>
        <v>鈴木正則・渡部節子</v>
      </c>
      <c r="D184" s="83" t="str">
        <f>B187</f>
        <v>高橋照彦・伊藤恵美子</v>
      </c>
      <c r="E184" s="2" t="str">
        <f>B189</f>
        <v>大堀勝雅・佐藤文子</v>
      </c>
      <c r="F184" s="196" t="s">
        <v>0</v>
      </c>
      <c r="G184" s="196" t="s">
        <v>1</v>
      </c>
      <c r="H184" s="215" t="s">
        <v>249</v>
      </c>
    </row>
    <row r="185" spans="1:12" ht="12.75" customHeight="1" x14ac:dyDescent="0.15">
      <c r="A185" s="334">
        <v>1</v>
      </c>
      <c r="B185" s="11" t="s">
        <v>151</v>
      </c>
      <c r="C185" s="346"/>
      <c r="D185" s="355"/>
      <c r="E185" s="340"/>
      <c r="F185" s="356"/>
      <c r="G185" s="356"/>
      <c r="I185" s="1"/>
      <c r="L185" s="84"/>
    </row>
    <row r="186" spans="1:12" ht="12.75" customHeight="1" x14ac:dyDescent="0.15">
      <c r="A186" s="335"/>
      <c r="B186" s="12" t="s">
        <v>85</v>
      </c>
      <c r="C186" s="347"/>
      <c r="D186" s="355"/>
      <c r="E186" s="341"/>
      <c r="F186" s="356"/>
      <c r="G186" s="356"/>
      <c r="L186" s="84"/>
    </row>
    <row r="187" spans="1:12" ht="12.75" customHeight="1" x14ac:dyDescent="0.15">
      <c r="A187" s="334">
        <v>2</v>
      </c>
      <c r="B187" s="11" t="s">
        <v>402</v>
      </c>
      <c r="C187" s="340"/>
      <c r="D187" s="359"/>
      <c r="E187" s="340"/>
      <c r="F187" s="356"/>
      <c r="G187" s="356"/>
      <c r="J187" s="1"/>
      <c r="L187" s="84"/>
    </row>
    <row r="188" spans="1:12" ht="12.75" customHeight="1" x14ac:dyDescent="0.15">
      <c r="A188" s="357"/>
      <c r="B188" s="12" t="s">
        <v>286</v>
      </c>
      <c r="C188" s="358"/>
      <c r="D188" s="360"/>
      <c r="E188" s="341"/>
      <c r="F188" s="340"/>
      <c r="G188" s="340"/>
      <c r="J188" s="1"/>
      <c r="L188" s="84"/>
    </row>
    <row r="189" spans="1:12" ht="12.75" customHeight="1" x14ac:dyDescent="0.15">
      <c r="A189" s="334">
        <v>3</v>
      </c>
      <c r="B189" s="11" t="s">
        <v>463</v>
      </c>
      <c r="C189" s="340"/>
      <c r="D189" s="340"/>
      <c r="E189" s="346"/>
      <c r="F189" s="340"/>
      <c r="G189" s="340"/>
      <c r="L189" s="84"/>
    </row>
    <row r="190" spans="1:12" ht="12.75" customHeight="1" x14ac:dyDescent="0.15">
      <c r="A190" s="335"/>
      <c r="B190" s="12" t="s">
        <v>348</v>
      </c>
      <c r="C190" s="341"/>
      <c r="D190" s="341"/>
      <c r="E190" s="347"/>
      <c r="F190" s="341"/>
      <c r="G190" s="341"/>
      <c r="L190" s="84"/>
    </row>
    <row r="191" spans="1:12" ht="12.75" customHeight="1" x14ac:dyDescent="0.15">
      <c r="A191" s="195" t="s">
        <v>148</v>
      </c>
      <c r="B191" s="5"/>
      <c r="C191" s="5"/>
      <c r="E191" s="5" t="s">
        <v>149</v>
      </c>
      <c r="F191" s="211"/>
      <c r="H191" s="8"/>
      <c r="I191" s="8"/>
      <c r="L191" s="84"/>
    </row>
    <row r="192" spans="1:12" ht="12.75" customHeight="1" x14ac:dyDescent="0.15">
      <c r="A192" s="213" t="s">
        <v>545</v>
      </c>
      <c r="B192" s="101"/>
      <c r="C192" s="101"/>
      <c r="D192" s="101"/>
      <c r="E192" s="101"/>
      <c r="F192" s="101"/>
      <c r="G192" s="101"/>
      <c r="H192" s="120"/>
      <c r="I192" s="287"/>
      <c r="J192" s="84"/>
      <c r="K192" s="84"/>
      <c r="L192" s="84"/>
    </row>
    <row r="193" spans="1:12" ht="12.75" customHeight="1" x14ac:dyDescent="0.15">
      <c r="A193" s="240" t="s">
        <v>313</v>
      </c>
      <c r="B193" s="196"/>
      <c r="C193" s="96" t="str">
        <f>B194</f>
        <v>小豆畑信之・石井敦子</v>
      </c>
      <c r="D193" s="2" t="str">
        <f>B196</f>
        <v>佐藤好則・玉應トミ子</v>
      </c>
      <c r="E193" s="2" t="str">
        <f>B198</f>
        <v>佐々木初雄・長岡睦美</v>
      </c>
      <c r="F193" s="83" t="str">
        <f>B200</f>
        <v>平出孝・高橋勢津</v>
      </c>
      <c r="G193" s="200" t="s">
        <v>147</v>
      </c>
      <c r="H193" s="200" t="s">
        <v>154</v>
      </c>
      <c r="I193" s="200" t="s">
        <v>250</v>
      </c>
      <c r="J193" s="84"/>
      <c r="K193" s="84"/>
      <c r="L193" s="84"/>
    </row>
    <row r="194" spans="1:12" ht="12.75" customHeight="1" x14ac:dyDescent="0.15">
      <c r="A194" s="343">
        <v>1</v>
      </c>
      <c r="B194" s="88" t="s">
        <v>219</v>
      </c>
      <c r="C194" s="379"/>
      <c r="D194" s="336"/>
      <c r="E194" s="336"/>
      <c r="F194" s="336"/>
      <c r="G194" s="336"/>
      <c r="H194" s="336"/>
      <c r="I194" s="201"/>
      <c r="J194" s="84"/>
      <c r="K194" s="84"/>
      <c r="L194" s="84"/>
    </row>
    <row r="195" spans="1:12" ht="12.75" customHeight="1" x14ac:dyDescent="0.15">
      <c r="A195" s="343"/>
      <c r="B195" s="89" t="s">
        <v>98</v>
      </c>
      <c r="C195" s="380"/>
      <c r="D195" s="337"/>
      <c r="E195" s="337"/>
      <c r="F195" s="337"/>
      <c r="G195" s="337"/>
      <c r="H195" s="337"/>
      <c r="I195" s="201"/>
      <c r="J195" s="84"/>
      <c r="K195" s="84"/>
      <c r="L195" s="84"/>
    </row>
    <row r="196" spans="1:12" ht="12.75" customHeight="1" x14ac:dyDescent="0.15">
      <c r="A196" s="343">
        <v>2</v>
      </c>
      <c r="B196" s="3" t="s">
        <v>337</v>
      </c>
      <c r="C196" s="375"/>
      <c r="D196" s="338"/>
      <c r="E196" s="336"/>
      <c r="F196" s="336"/>
      <c r="G196" s="340"/>
      <c r="H196" s="340"/>
      <c r="I196" s="199"/>
      <c r="J196" s="84"/>
      <c r="K196" s="84"/>
      <c r="L196" s="84"/>
    </row>
    <row r="197" spans="1:12" ht="12.75" customHeight="1" x14ac:dyDescent="0.15">
      <c r="A197" s="343"/>
      <c r="B197" s="4" t="s">
        <v>6</v>
      </c>
      <c r="C197" s="376"/>
      <c r="D197" s="339"/>
      <c r="E197" s="337"/>
      <c r="F197" s="337"/>
      <c r="G197" s="341"/>
      <c r="H197" s="341"/>
      <c r="I197" s="199"/>
      <c r="J197" s="84"/>
      <c r="K197" s="84"/>
      <c r="L197" s="214"/>
    </row>
    <row r="198" spans="1:12" ht="12.75" customHeight="1" x14ac:dyDescent="0.15">
      <c r="A198" s="343">
        <v>3</v>
      </c>
      <c r="B198" s="88" t="s">
        <v>264</v>
      </c>
      <c r="C198" s="375"/>
      <c r="D198" s="336"/>
      <c r="E198" s="344"/>
      <c r="F198" s="336"/>
      <c r="G198" s="340"/>
      <c r="H198" s="340"/>
      <c r="I198" s="199"/>
      <c r="J198" s="84"/>
      <c r="K198" s="84"/>
      <c r="L198" s="84"/>
    </row>
    <row r="199" spans="1:12" ht="12.75" customHeight="1" x14ac:dyDescent="0.15">
      <c r="A199" s="343"/>
      <c r="B199" s="89" t="s">
        <v>67</v>
      </c>
      <c r="C199" s="376"/>
      <c r="D199" s="337"/>
      <c r="E199" s="345"/>
      <c r="F199" s="337"/>
      <c r="G199" s="341"/>
      <c r="H199" s="341"/>
      <c r="I199" s="199"/>
      <c r="J199" s="84"/>
      <c r="K199" s="84"/>
      <c r="L199" s="84"/>
    </row>
    <row r="200" spans="1:12" ht="12.75" customHeight="1" x14ac:dyDescent="0.15">
      <c r="A200" s="343">
        <v>4</v>
      </c>
      <c r="B200" s="88" t="s">
        <v>217</v>
      </c>
      <c r="C200" s="377"/>
      <c r="D200" s="340"/>
      <c r="E200" s="340"/>
      <c r="F200" s="346"/>
      <c r="G200" s="340"/>
      <c r="H200" s="340"/>
      <c r="I200" s="199"/>
      <c r="J200" s="84"/>
      <c r="K200" s="84"/>
      <c r="L200" s="84"/>
    </row>
    <row r="201" spans="1:12" ht="12.75" customHeight="1" x14ac:dyDescent="0.15">
      <c r="A201" s="343"/>
      <c r="B201" s="89" t="s">
        <v>218</v>
      </c>
      <c r="C201" s="378"/>
      <c r="D201" s="341"/>
      <c r="E201" s="341"/>
      <c r="F201" s="347"/>
      <c r="G201" s="341"/>
      <c r="H201" s="341"/>
      <c r="I201" s="199"/>
      <c r="J201" s="84"/>
      <c r="L201" s="84"/>
    </row>
    <row r="202" spans="1:12" ht="12.75" customHeight="1" x14ac:dyDescent="0.15">
      <c r="A202" s="5" t="s">
        <v>152</v>
      </c>
      <c r="B202" s="1"/>
      <c r="C202" s="87"/>
      <c r="D202" s="87"/>
      <c r="E202" s="5" t="s">
        <v>156</v>
      </c>
      <c r="F202" s="5"/>
      <c r="G202" s="1"/>
      <c r="H202" s="87"/>
      <c r="I202" s="87"/>
      <c r="J202" s="84"/>
      <c r="K202" s="84"/>
      <c r="L202" s="214"/>
    </row>
    <row r="203" spans="1:12" ht="12.75" customHeight="1" x14ac:dyDescent="0.15">
      <c r="A203" s="213" t="s">
        <v>534</v>
      </c>
      <c r="B203" s="195"/>
      <c r="C203" s="195"/>
      <c r="D203" s="195"/>
      <c r="E203" s="195"/>
      <c r="F203" s="195"/>
      <c r="G203" s="195"/>
      <c r="H203" s="384" t="s">
        <v>571</v>
      </c>
      <c r="I203" s="385"/>
      <c r="J203" s="386"/>
      <c r="K203" s="84"/>
      <c r="L203" s="214"/>
    </row>
    <row r="204" spans="1:12" ht="12.75" customHeight="1" x14ac:dyDescent="0.15">
      <c r="A204" s="213"/>
      <c r="B204" s="381" t="s">
        <v>169</v>
      </c>
      <c r="C204" s="382"/>
      <c r="D204" s="92"/>
      <c r="E204" s="93"/>
      <c r="F204" s="383" t="s">
        <v>91</v>
      </c>
      <c r="G204" s="383"/>
      <c r="H204" s="278" t="s">
        <v>570</v>
      </c>
      <c r="I204" s="8"/>
      <c r="L204" s="214"/>
    </row>
    <row r="205" spans="1:12" ht="12.75" customHeight="1" x14ac:dyDescent="0.15">
      <c r="A205" s="213"/>
      <c r="B205" s="387" t="s">
        <v>74</v>
      </c>
      <c r="C205" s="388"/>
      <c r="D205" s="94"/>
      <c r="E205" s="9"/>
      <c r="F205" s="389" t="s">
        <v>74</v>
      </c>
      <c r="G205" s="389"/>
      <c r="H205" s="295" t="s">
        <v>561</v>
      </c>
      <c r="I205" s="8"/>
      <c r="L205" s="214"/>
    </row>
    <row r="206" spans="1:12" ht="12.75" customHeight="1" x14ac:dyDescent="0.15">
      <c r="A206" s="213" t="s">
        <v>464</v>
      </c>
      <c r="B206" s="195"/>
      <c r="C206" s="195"/>
      <c r="D206" s="195"/>
      <c r="E206" s="195"/>
      <c r="F206" s="195"/>
      <c r="G206" s="195"/>
      <c r="H206" s="8"/>
      <c r="I206" s="8"/>
      <c r="J206" s="8"/>
      <c r="K206" s="84"/>
      <c r="L206" s="214"/>
    </row>
    <row r="207" spans="1:12" ht="12.75" customHeight="1" x14ac:dyDescent="0.15">
      <c r="A207" s="195"/>
      <c r="B207" s="195"/>
      <c r="C207" s="195" t="s">
        <v>486</v>
      </c>
      <c r="D207" s="352" t="s">
        <v>349</v>
      </c>
      <c r="E207" s="349"/>
      <c r="F207" s="409" t="s">
        <v>350</v>
      </c>
      <c r="G207" s="410"/>
      <c r="K207" s="84"/>
      <c r="L207" s="214"/>
    </row>
    <row r="208" spans="1:12" ht="12.75" customHeight="1" x14ac:dyDescent="0.15">
      <c r="A208" s="213" t="s">
        <v>465</v>
      </c>
      <c r="B208" s="195"/>
      <c r="C208" s="195"/>
      <c r="D208" s="195"/>
      <c r="E208" s="195"/>
      <c r="F208" s="195"/>
      <c r="G208" s="195"/>
      <c r="K208" s="84"/>
      <c r="L208" s="214"/>
    </row>
    <row r="209" spans="1:12" ht="12.75" customHeight="1" x14ac:dyDescent="0.15">
      <c r="A209" s="195"/>
      <c r="B209" s="195"/>
      <c r="C209" s="195" t="s">
        <v>486</v>
      </c>
      <c r="D209" s="352" t="s">
        <v>351</v>
      </c>
      <c r="E209" s="349"/>
      <c r="F209" s="349" t="s">
        <v>352</v>
      </c>
      <c r="G209" s="350"/>
      <c r="K209" s="84"/>
      <c r="L209" s="214"/>
    </row>
    <row r="210" spans="1:12" ht="6" customHeight="1" x14ac:dyDescent="0.15">
      <c r="A210" s="195"/>
      <c r="B210" s="195"/>
      <c r="C210" s="195"/>
      <c r="D210" s="8"/>
      <c r="E210" s="8"/>
      <c r="F210" s="8"/>
      <c r="G210" s="8"/>
      <c r="K210" s="84"/>
      <c r="L210" s="214"/>
    </row>
    <row r="211" spans="1:12" ht="17.25" customHeight="1" x14ac:dyDescent="0.15">
      <c r="A211" s="195"/>
      <c r="B211" s="195"/>
      <c r="C211" s="351" t="s">
        <v>466</v>
      </c>
      <c r="D211" s="351"/>
      <c r="E211" s="351"/>
      <c r="F211" s="351"/>
      <c r="G211" s="351"/>
      <c r="K211" s="84"/>
      <c r="L211" s="214"/>
    </row>
    <row r="212" spans="1:12" ht="12.75" customHeight="1" x14ac:dyDescent="0.15">
      <c r="A212" s="213" t="s">
        <v>538</v>
      </c>
      <c r="B212" s="212"/>
      <c r="C212" s="212"/>
      <c r="D212" s="94"/>
      <c r="E212" s="9"/>
      <c r="F212" s="212"/>
      <c r="G212" s="212"/>
      <c r="H212" s="8"/>
      <c r="I212" s="8"/>
      <c r="K212" s="84"/>
      <c r="L212" s="214"/>
    </row>
    <row r="213" spans="1:12" ht="16.5" customHeight="1" x14ac:dyDescent="0.15">
      <c r="A213" s="240" t="s">
        <v>314</v>
      </c>
      <c r="B213" s="196"/>
      <c r="C213" s="96" t="str">
        <f>B214</f>
        <v>田母神正美</v>
      </c>
      <c r="D213" s="2" t="str">
        <f>B216</f>
        <v>佐藤将希</v>
      </c>
      <c r="E213" s="2" t="str">
        <f>B218</f>
        <v>梅津大徳</v>
      </c>
      <c r="F213" s="83" t="str">
        <f>B220</f>
        <v>萩原佑介</v>
      </c>
      <c r="G213" s="200" t="s">
        <v>147</v>
      </c>
      <c r="H213" s="200" t="s">
        <v>154</v>
      </c>
      <c r="I213" s="200" t="s">
        <v>250</v>
      </c>
      <c r="J213" s="84"/>
      <c r="K213" s="84"/>
      <c r="L213" s="214"/>
    </row>
    <row r="214" spans="1:12" ht="12.75" customHeight="1" x14ac:dyDescent="0.15">
      <c r="A214" s="343">
        <v>1</v>
      </c>
      <c r="B214" s="197" t="s">
        <v>359</v>
      </c>
      <c r="C214" s="379"/>
      <c r="D214" s="336"/>
      <c r="E214" s="336"/>
      <c r="F214" s="336"/>
      <c r="G214" s="336"/>
      <c r="H214" s="336"/>
      <c r="I214" s="201"/>
      <c r="J214" s="84"/>
      <c r="K214" s="84"/>
      <c r="L214" s="84"/>
    </row>
    <row r="215" spans="1:12" ht="12.75" customHeight="1" x14ac:dyDescent="0.15">
      <c r="A215" s="343"/>
      <c r="B215" s="198" t="s">
        <v>288</v>
      </c>
      <c r="C215" s="380"/>
      <c r="D215" s="337"/>
      <c r="E215" s="337"/>
      <c r="F215" s="337"/>
      <c r="G215" s="337"/>
      <c r="H215" s="337"/>
      <c r="I215" s="201"/>
      <c r="J215" s="84"/>
      <c r="K215" s="84"/>
      <c r="L215" s="84"/>
    </row>
    <row r="216" spans="1:12" ht="12.75" customHeight="1" x14ac:dyDescent="0.15">
      <c r="A216" s="343">
        <v>2</v>
      </c>
      <c r="B216" s="3" t="s">
        <v>268</v>
      </c>
      <c r="C216" s="375"/>
      <c r="D216" s="338"/>
      <c r="E216" s="336"/>
      <c r="F216" s="336"/>
      <c r="G216" s="340"/>
      <c r="H216" s="340"/>
      <c r="I216" s="199"/>
      <c r="J216" s="84"/>
      <c r="K216" s="84"/>
      <c r="L216" s="84"/>
    </row>
    <row r="217" spans="1:12" ht="12.75" customHeight="1" x14ac:dyDescent="0.15">
      <c r="A217" s="343"/>
      <c r="B217" s="4" t="s">
        <v>296</v>
      </c>
      <c r="C217" s="376"/>
      <c r="D217" s="339"/>
      <c r="E217" s="337"/>
      <c r="F217" s="337"/>
      <c r="G217" s="341"/>
      <c r="H217" s="341"/>
      <c r="I217" s="199"/>
      <c r="J217" s="84"/>
      <c r="K217" s="84"/>
      <c r="L217" s="84"/>
    </row>
    <row r="218" spans="1:12" ht="12.75" customHeight="1" x14ac:dyDescent="0.15">
      <c r="A218" s="343">
        <v>3</v>
      </c>
      <c r="B218" s="3" t="s">
        <v>283</v>
      </c>
      <c r="C218" s="375"/>
      <c r="D218" s="336"/>
      <c r="E218" s="344"/>
      <c r="F218" s="336"/>
      <c r="G218" s="340"/>
      <c r="H218" s="340"/>
      <c r="I218" s="199"/>
      <c r="J218" s="84"/>
      <c r="K218" s="84"/>
      <c r="L218" s="84"/>
    </row>
    <row r="219" spans="1:12" ht="12.75" customHeight="1" x14ac:dyDescent="0.15">
      <c r="A219" s="343"/>
      <c r="B219" s="4" t="s">
        <v>381</v>
      </c>
      <c r="C219" s="376"/>
      <c r="D219" s="337"/>
      <c r="E219" s="345"/>
      <c r="F219" s="337"/>
      <c r="G219" s="341"/>
      <c r="H219" s="341"/>
      <c r="I219" s="199"/>
      <c r="J219" s="84"/>
      <c r="K219" s="84"/>
      <c r="L219" s="84"/>
    </row>
    <row r="220" spans="1:12" ht="12.75" customHeight="1" x14ac:dyDescent="0.15">
      <c r="A220" s="343">
        <v>4</v>
      </c>
      <c r="B220" s="197" t="s">
        <v>468</v>
      </c>
      <c r="C220" s="377"/>
      <c r="D220" s="340"/>
      <c r="E220" s="340"/>
      <c r="F220" s="346"/>
      <c r="G220" s="340"/>
      <c r="H220" s="340"/>
      <c r="I220" s="199"/>
      <c r="J220" s="84"/>
      <c r="K220" s="84"/>
      <c r="L220" s="84"/>
    </row>
    <row r="221" spans="1:12" ht="12.75" customHeight="1" x14ac:dyDescent="0.15">
      <c r="A221" s="343"/>
      <c r="B221" s="198" t="s">
        <v>178</v>
      </c>
      <c r="C221" s="378"/>
      <c r="D221" s="341"/>
      <c r="E221" s="341"/>
      <c r="F221" s="347"/>
      <c r="G221" s="341"/>
      <c r="H221" s="341"/>
      <c r="I221" s="199"/>
      <c r="J221" s="84"/>
      <c r="K221" s="84"/>
      <c r="L221" s="84"/>
    </row>
    <row r="222" spans="1:12" ht="12.75" customHeight="1" x14ac:dyDescent="0.15">
      <c r="A222" s="5" t="s">
        <v>152</v>
      </c>
      <c r="B222" s="1"/>
      <c r="C222" s="87"/>
      <c r="D222" s="87"/>
      <c r="E222" s="5" t="s">
        <v>156</v>
      </c>
      <c r="F222" s="5"/>
      <c r="G222" s="1"/>
      <c r="H222" s="87"/>
      <c r="I222" s="87"/>
      <c r="J222" s="84"/>
      <c r="K222" s="84"/>
      <c r="L222" s="84"/>
    </row>
    <row r="223" spans="1:12" ht="18" customHeight="1" x14ac:dyDescent="0.15">
      <c r="A223" s="240" t="s">
        <v>315</v>
      </c>
      <c r="B223" s="196"/>
      <c r="C223" s="96" t="str">
        <f>B224</f>
        <v>橋本卓央</v>
      </c>
      <c r="D223" s="2" t="str">
        <f>B226</f>
        <v>神野博和</v>
      </c>
      <c r="E223" s="2" t="str">
        <f>B228</f>
        <v>柴田佑治</v>
      </c>
      <c r="F223" s="83" t="str">
        <f>B230</f>
        <v>上野義徳</v>
      </c>
      <c r="G223" s="200" t="s">
        <v>147</v>
      </c>
      <c r="H223" s="200" t="s">
        <v>154</v>
      </c>
      <c r="I223" s="200" t="s">
        <v>500</v>
      </c>
      <c r="J223" s="84"/>
      <c r="K223" s="84"/>
      <c r="L223" s="84"/>
    </row>
    <row r="224" spans="1:12" ht="12.75" customHeight="1" x14ac:dyDescent="0.15">
      <c r="A224" s="343">
        <v>1</v>
      </c>
      <c r="B224" s="3" t="s">
        <v>155</v>
      </c>
      <c r="C224" s="379"/>
      <c r="D224" s="336"/>
      <c r="E224" s="336"/>
      <c r="F224" s="336"/>
      <c r="G224" s="336"/>
      <c r="H224" s="336"/>
      <c r="I224" s="201"/>
      <c r="J224" s="84"/>
      <c r="K224" s="84"/>
      <c r="L224" s="84"/>
    </row>
    <row r="225" spans="1:12" ht="12.75" customHeight="1" x14ac:dyDescent="0.15">
      <c r="A225" s="343"/>
      <c r="B225" s="4" t="s">
        <v>73</v>
      </c>
      <c r="C225" s="380"/>
      <c r="D225" s="337"/>
      <c r="E225" s="337"/>
      <c r="F225" s="337"/>
      <c r="G225" s="337"/>
      <c r="H225" s="337"/>
      <c r="I225" s="201"/>
      <c r="J225" s="84"/>
      <c r="K225" s="84"/>
      <c r="L225" s="84"/>
    </row>
    <row r="226" spans="1:12" ht="12.75" customHeight="1" x14ac:dyDescent="0.15">
      <c r="A226" s="343">
        <v>2</v>
      </c>
      <c r="B226" s="3" t="s">
        <v>284</v>
      </c>
      <c r="C226" s="375"/>
      <c r="D226" s="338"/>
      <c r="E226" s="336"/>
      <c r="F226" s="336"/>
      <c r="G226" s="340"/>
      <c r="H226" s="340"/>
      <c r="I226" s="199"/>
      <c r="J226" s="84"/>
      <c r="K226" s="84"/>
      <c r="L226" s="84"/>
    </row>
    <row r="227" spans="1:12" ht="12.75" customHeight="1" x14ac:dyDescent="0.15">
      <c r="A227" s="343"/>
      <c r="B227" s="4" t="s">
        <v>286</v>
      </c>
      <c r="C227" s="376"/>
      <c r="D227" s="339"/>
      <c r="E227" s="337"/>
      <c r="F227" s="337"/>
      <c r="G227" s="341"/>
      <c r="H227" s="341"/>
      <c r="I227" s="199"/>
      <c r="J227" s="84"/>
      <c r="K227" s="84"/>
      <c r="L227" s="84"/>
    </row>
    <row r="228" spans="1:12" ht="12.75" customHeight="1" x14ac:dyDescent="0.15">
      <c r="A228" s="343">
        <v>3</v>
      </c>
      <c r="B228" s="3" t="s">
        <v>467</v>
      </c>
      <c r="C228" s="375"/>
      <c r="D228" s="336"/>
      <c r="E228" s="344"/>
      <c r="F228" s="336"/>
      <c r="G228" s="340"/>
      <c r="H228" s="340"/>
      <c r="I228" s="199"/>
      <c r="J228" s="84"/>
      <c r="K228" s="84"/>
      <c r="L228" s="84"/>
    </row>
    <row r="229" spans="1:12" ht="12.75" customHeight="1" x14ac:dyDescent="0.15">
      <c r="A229" s="343"/>
      <c r="B229" s="4" t="s">
        <v>339</v>
      </c>
      <c r="C229" s="376"/>
      <c r="D229" s="337"/>
      <c r="E229" s="345"/>
      <c r="F229" s="337"/>
      <c r="G229" s="341"/>
      <c r="H229" s="341"/>
      <c r="I229" s="199"/>
      <c r="J229" s="84"/>
      <c r="K229" s="84"/>
      <c r="L229" s="84"/>
    </row>
    <row r="230" spans="1:12" ht="12.75" customHeight="1" x14ac:dyDescent="0.15">
      <c r="A230" s="343">
        <v>4</v>
      </c>
      <c r="B230" s="197" t="s">
        <v>171</v>
      </c>
      <c r="C230" s="377"/>
      <c r="D230" s="340"/>
      <c r="E230" s="340"/>
      <c r="F230" s="346"/>
      <c r="G230" s="340"/>
      <c r="H230" s="340"/>
      <c r="I230" s="199"/>
      <c r="J230" s="84"/>
      <c r="K230" s="84"/>
      <c r="L230" s="84"/>
    </row>
    <row r="231" spans="1:12" ht="12.75" customHeight="1" x14ac:dyDescent="0.15">
      <c r="A231" s="343"/>
      <c r="B231" s="198" t="s">
        <v>366</v>
      </c>
      <c r="C231" s="378"/>
      <c r="D231" s="341"/>
      <c r="E231" s="341"/>
      <c r="F231" s="347"/>
      <c r="G231" s="341"/>
      <c r="H231" s="341"/>
      <c r="I231" s="199"/>
      <c r="J231" s="84"/>
      <c r="K231" s="84"/>
      <c r="L231" s="84"/>
    </row>
    <row r="232" spans="1:12" ht="12.75" customHeight="1" x14ac:dyDescent="0.15">
      <c r="A232" s="5" t="s">
        <v>152</v>
      </c>
      <c r="B232" s="1"/>
      <c r="C232" s="87"/>
      <c r="D232" s="87"/>
      <c r="E232" s="5" t="s">
        <v>156</v>
      </c>
      <c r="F232" s="5"/>
      <c r="G232" s="1"/>
      <c r="H232" s="87"/>
      <c r="I232" s="87"/>
      <c r="J232" s="84"/>
      <c r="K232" s="84"/>
      <c r="L232" s="84"/>
    </row>
    <row r="233" spans="1:12" ht="16.5" customHeight="1" x14ac:dyDescent="0.15">
      <c r="A233" s="101" t="s">
        <v>452</v>
      </c>
      <c r="B233" s="101"/>
      <c r="C233" s="101"/>
      <c r="D233" s="101"/>
      <c r="E233" s="101"/>
      <c r="F233" s="101"/>
      <c r="G233" s="101"/>
      <c r="H233" s="101"/>
      <c r="I233" s="84"/>
      <c r="J233" s="84"/>
      <c r="K233" s="84"/>
      <c r="L233" s="84"/>
    </row>
    <row r="234" spans="1:12" ht="15" customHeight="1" x14ac:dyDescent="0.15">
      <c r="A234" s="361" t="s">
        <v>3</v>
      </c>
      <c r="B234" s="88" t="str">
        <f t="shared" ref="B234:B235" si="0">B214</f>
        <v>田母神正美</v>
      </c>
      <c r="C234" s="3" t="str">
        <f t="shared" ref="C234:C235" si="1">B216</f>
        <v>佐藤将希</v>
      </c>
      <c r="D234" s="3" t="str">
        <f t="shared" ref="D234:D235" si="2">B218</f>
        <v>梅津大徳</v>
      </c>
      <c r="E234" s="11" t="str">
        <f t="shared" ref="E234:E235" si="3">B220</f>
        <v>萩原佑介</v>
      </c>
      <c r="F234" s="13"/>
      <c r="G234" s="13"/>
      <c r="H234" s="13"/>
      <c r="K234" s="84"/>
      <c r="L234" s="84"/>
    </row>
    <row r="235" spans="1:12" ht="15" customHeight="1" x14ac:dyDescent="0.15">
      <c r="A235" s="354"/>
      <c r="B235" s="89" t="str">
        <f t="shared" si="0"/>
        <v>小野田会</v>
      </c>
      <c r="C235" s="4" t="str">
        <f t="shared" si="1"/>
        <v>喜多方卓球ランド</v>
      </c>
      <c r="D235" s="4" t="str">
        <f t="shared" si="2"/>
        <v>GLORIA</v>
      </c>
      <c r="E235" s="4" t="str">
        <f t="shared" si="3"/>
        <v>すみれクラブ</v>
      </c>
      <c r="F235" s="14" t="s">
        <v>160</v>
      </c>
      <c r="G235" s="13"/>
      <c r="H235" s="13"/>
      <c r="K235" s="84"/>
      <c r="L235" s="84"/>
    </row>
    <row r="236" spans="1:12" ht="15" customHeight="1" x14ac:dyDescent="0.15">
      <c r="A236" s="353" t="s">
        <v>153</v>
      </c>
      <c r="B236" s="88" t="str">
        <f>B224</f>
        <v>橋本卓央</v>
      </c>
      <c r="C236" s="88" t="str">
        <f>B226</f>
        <v>神野博和</v>
      </c>
      <c r="D236" s="88" t="str">
        <f>B228</f>
        <v>柴田佑治</v>
      </c>
      <c r="E236" s="88" t="str">
        <f>B230</f>
        <v>上野義徳</v>
      </c>
      <c r="F236" s="16" t="s">
        <v>501</v>
      </c>
      <c r="G236" s="14"/>
      <c r="H236" s="13"/>
      <c r="K236" s="84"/>
      <c r="L236" s="84"/>
    </row>
    <row r="237" spans="1:12" ht="15" customHeight="1" x14ac:dyDescent="0.15">
      <c r="A237" s="354"/>
      <c r="B237" s="89" t="str">
        <f>B225</f>
        <v>いわき卓球</v>
      </c>
      <c r="C237" s="89" t="str">
        <f>B227</f>
        <v>すみれ卓球クラブ</v>
      </c>
      <c r="D237" s="89" t="str">
        <f>B229</f>
        <v>柚ノ葉クラブ</v>
      </c>
      <c r="E237" s="89" t="str">
        <f>B231</f>
        <v>TEAM MIZAC</v>
      </c>
      <c r="F237" s="13"/>
      <c r="G237" s="15" t="s">
        <v>150</v>
      </c>
      <c r="H237" s="13"/>
      <c r="K237" s="84"/>
      <c r="L237" s="84"/>
    </row>
    <row r="238" spans="1:12" ht="15" customHeight="1" x14ac:dyDescent="0.15">
      <c r="A238" s="353" t="s">
        <v>4</v>
      </c>
      <c r="B238" s="116" t="str">
        <f t="shared" ref="B238:E241" si="4">B234</f>
        <v>田母神正美</v>
      </c>
      <c r="C238" s="116" t="str">
        <f t="shared" si="4"/>
        <v>佐藤将希</v>
      </c>
      <c r="D238" s="116" t="str">
        <f t="shared" si="4"/>
        <v>梅津大徳</v>
      </c>
      <c r="E238" s="281" t="str">
        <f t="shared" si="4"/>
        <v>萩原佑介</v>
      </c>
      <c r="F238" s="13"/>
      <c r="G238" s="15" t="s">
        <v>502</v>
      </c>
      <c r="H238" s="90"/>
      <c r="K238" s="84"/>
      <c r="L238" s="84"/>
    </row>
    <row r="239" spans="1:12" ht="15" customHeight="1" x14ac:dyDescent="0.15">
      <c r="A239" s="354"/>
      <c r="B239" s="86" t="str">
        <f t="shared" si="4"/>
        <v>小野田会</v>
      </c>
      <c r="C239" s="86" t="str">
        <f t="shared" si="4"/>
        <v>喜多方卓球ランド</v>
      </c>
      <c r="D239" s="86" t="str">
        <f t="shared" si="4"/>
        <v>GLORIA</v>
      </c>
      <c r="E239" s="86" t="str">
        <f t="shared" si="4"/>
        <v>すみれクラブ</v>
      </c>
      <c r="F239" s="14" t="s">
        <v>309</v>
      </c>
      <c r="G239" s="17"/>
      <c r="H239" s="13"/>
      <c r="K239" s="84"/>
      <c r="L239" s="84"/>
    </row>
    <row r="240" spans="1:12" ht="15" customHeight="1" x14ac:dyDescent="0.15">
      <c r="A240" s="353" t="s">
        <v>5</v>
      </c>
      <c r="B240" s="116" t="str">
        <f t="shared" si="4"/>
        <v>橋本卓央</v>
      </c>
      <c r="C240" s="116" t="str">
        <f t="shared" si="4"/>
        <v>神野博和</v>
      </c>
      <c r="D240" s="116" t="str">
        <f t="shared" si="4"/>
        <v>柴田佑治</v>
      </c>
      <c r="E240" s="116" t="str">
        <f t="shared" si="4"/>
        <v>上野義徳</v>
      </c>
      <c r="F240" s="16" t="s">
        <v>503</v>
      </c>
      <c r="G240" s="91"/>
      <c r="H240" s="13"/>
      <c r="J240" s="84"/>
      <c r="K240" s="84"/>
      <c r="L240" s="84"/>
    </row>
    <row r="241" spans="1:12" ht="15" customHeight="1" x14ac:dyDescent="0.15">
      <c r="A241" s="354"/>
      <c r="B241" s="86" t="str">
        <f t="shared" si="4"/>
        <v>いわき卓球</v>
      </c>
      <c r="C241" s="86" t="str">
        <f t="shared" si="4"/>
        <v>すみれ卓球クラブ</v>
      </c>
      <c r="D241" s="86" t="str">
        <f t="shared" si="4"/>
        <v>柚ノ葉クラブ</v>
      </c>
      <c r="E241" s="208" t="str">
        <f t="shared" si="4"/>
        <v>TEAM MIZAC</v>
      </c>
      <c r="F241" s="13"/>
      <c r="G241" s="13"/>
      <c r="H241" s="13"/>
      <c r="J241" s="84"/>
      <c r="K241" s="84"/>
      <c r="L241" s="84"/>
    </row>
    <row r="242" spans="1:12" ht="15" customHeight="1" x14ac:dyDescent="0.15">
      <c r="A242" s="279"/>
      <c r="B242" s="212"/>
      <c r="C242" s="212"/>
      <c r="D242" s="212"/>
      <c r="E242" s="280"/>
      <c r="F242" s="280"/>
      <c r="G242" s="13"/>
      <c r="H242" s="13"/>
      <c r="I242" s="13"/>
      <c r="K242" s="84"/>
      <c r="L242" s="84"/>
    </row>
    <row r="243" spans="1:12" ht="15" customHeight="1" x14ac:dyDescent="0.15">
      <c r="A243" s="101" t="s">
        <v>453</v>
      </c>
      <c r="B243" s="101"/>
      <c r="C243" s="10"/>
      <c r="D243" s="10"/>
      <c r="E243" s="10"/>
      <c r="F243" s="10"/>
      <c r="G243" s="18" t="s">
        <v>562</v>
      </c>
      <c r="H243" s="84"/>
      <c r="I243" s="84"/>
      <c r="J243" s="84"/>
      <c r="K243" s="84"/>
      <c r="L243" s="84"/>
    </row>
    <row r="244" spans="1:12" ht="15" customHeight="1" x14ac:dyDescent="0.15">
      <c r="A244" s="8"/>
      <c r="B244" s="195"/>
      <c r="C244" s="9" t="s">
        <v>486</v>
      </c>
      <c r="D244" s="368" t="s">
        <v>469</v>
      </c>
      <c r="E244" s="369"/>
      <c r="F244" s="369"/>
      <c r="G244" s="370"/>
      <c r="H244" s="5"/>
      <c r="J244" s="84"/>
      <c r="K244" s="214"/>
    </row>
    <row r="245" spans="1:12" ht="15" customHeight="1" x14ac:dyDescent="0.15">
      <c r="A245" s="8"/>
      <c r="B245" s="195"/>
      <c r="C245" s="9"/>
      <c r="D245" s="9"/>
      <c r="E245" s="9"/>
      <c r="F245" s="1"/>
      <c r="G245" s="5"/>
      <c r="H245" s="5"/>
      <c r="J245" s="84"/>
      <c r="K245" s="214"/>
      <c r="L245" s="84"/>
    </row>
    <row r="246" spans="1:12" ht="15" customHeight="1" x14ac:dyDescent="0.15">
      <c r="A246" s="101" t="s">
        <v>454</v>
      </c>
      <c r="B246" s="101"/>
      <c r="C246" s="101"/>
      <c r="D246" s="101"/>
      <c r="E246" s="101"/>
      <c r="F246" s="101"/>
      <c r="G246" s="101"/>
      <c r="H246" s="374" t="s">
        <v>505</v>
      </c>
      <c r="I246" s="370"/>
      <c r="J246" s="214"/>
      <c r="K246" s="84"/>
      <c r="L246" s="84"/>
    </row>
    <row r="247" spans="1:12" ht="15" customHeight="1" x14ac:dyDescent="0.15">
      <c r="A247" s="84"/>
      <c r="B247" s="8"/>
      <c r="C247" s="328" t="s">
        <v>134</v>
      </c>
      <c r="D247" s="329"/>
      <c r="E247" s="193"/>
      <c r="F247" s="328" t="s">
        <v>378</v>
      </c>
      <c r="G247" s="371"/>
      <c r="H247" s="372" t="s">
        <v>504</v>
      </c>
      <c r="I247" s="373"/>
      <c r="J247" s="84"/>
      <c r="K247" s="84"/>
      <c r="L247" s="84"/>
    </row>
    <row r="248" spans="1:12" ht="15" customHeight="1" x14ac:dyDescent="0.15">
      <c r="A248" s="84"/>
      <c r="B248" s="8"/>
      <c r="C248" s="330" t="s">
        <v>83</v>
      </c>
      <c r="D248" s="331"/>
      <c r="E248" s="94"/>
      <c r="F248" s="332" t="s">
        <v>98</v>
      </c>
      <c r="G248" s="333"/>
      <c r="H248" s="94"/>
      <c r="I248" s="9"/>
      <c r="J248" s="84"/>
      <c r="K248" s="84"/>
      <c r="L248" s="84"/>
    </row>
    <row r="249" spans="1:12" ht="15" customHeight="1" x14ac:dyDescent="0.15">
      <c r="A249" s="101" t="s">
        <v>535</v>
      </c>
      <c r="B249" s="195"/>
      <c r="C249" s="9"/>
      <c r="D249" s="9"/>
      <c r="E249" s="9"/>
      <c r="F249" s="1"/>
      <c r="G249" s="5"/>
      <c r="H249" s="5"/>
      <c r="J249" s="84"/>
      <c r="K249" s="84"/>
      <c r="L249" s="84"/>
    </row>
    <row r="250" spans="1:12" ht="15" customHeight="1" x14ac:dyDescent="0.15">
      <c r="A250" s="101"/>
      <c r="B250" s="195"/>
      <c r="C250" s="9" t="s">
        <v>486</v>
      </c>
      <c r="D250" s="368" t="s">
        <v>470</v>
      </c>
      <c r="E250" s="411"/>
      <c r="F250" s="411"/>
      <c r="G250" s="412"/>
      <c r="H250" s="5"/>
      <c r="J250" s="84"/>
      <c r="K250" s="84"/>
      <c r="L250" s="84"/>
    </row>
    <row r="251" spans="1:12" ht="15" customHeight="1" x14ac:dyDescent="0.15">
      <c r="A251" s="195"/>
      <c r="B251" s="5"/>
      <c r="C251" s="5"/>
      <c r="E251" s="5"/>
      <c r="H251" s="8"/>
      <c r="I251" s="199"/>
      <c r="J251" s="199"/>
      <c r="K251" s="1"/>
      <c r="L251" s="84"/>
    </row>
    <row r="252" spans="1:12" ht="15" customHeight="1" x14ac:dyDescent="0.15">
      <c r="A252" s="101" t="s">
        <v>539</v>
      </c>
      <c r="B252" s="195"/>
      <c r="C252" s="9"/>
      <c r="D252" s="9"/>
      <c r="E252" s="9"/>
      <c r="F252" s="1"/>
      <c r="G252" s="5"/>
      <c r="H252" s="5"/>
      <c r="I252" s="84"/>
      <c r="J252" s="1"/>
      <c r="K252" s="84"/>
      <c r="L252" s="84"/>
    </row>
    <row r="253" spans="1:12" ht="15" customHeight="1" x14ac:dyDescent="0.15">
      <c r="A253" s="191" t="s">
        <v>316</v>
      </c>
      <c r="B253" s="223"/>
      <c r="C253" s="283" t="str">
        <f>B254</f>
        <v>佐々木初雄</v>
      </c>
      <c r="D253" s="284" t="str">
        <f>B256</f>
        <v>鈴木正則</v>
      </c>
      <c r="E253" s="284" t="str">
        <f>B258</f>
        <v>菅原弦</v>
      </c>
      <c r="F253" s="117" t="str">
        <f>B260</f>
        <v>鎌形喜通</v>
      </c>
      <c r="G253" s="282" t="s">
        <v>147</v>
      </c>
      <c r="H253" s="282" t="s">
        <v>154</v>
      </c>
      <c r="I253" s="282" t="s">
        <v>251</v>
      </c>
      <c r="J253" s="288"/>
      <c r="K253" s="288"/>
      <c r="L253" s="84"/>
    </row>
    <row r="254" spans="1:12" ht="15" customHeight="1" x14ac:dyDescent="0.15">
      <c r="A254" s="334">
        <v>1</v>
      </c>
      <c r="B254" s="289" t="s">
        <v>99</v>
      </c>
      <c r="C254" s="364"/>
      <c r="D254" s="362"/>
      <c r="E254" s="362"/>
      <c r="F254" s="362"/>
      <c r="G254" s="362"/>
      <c r="H254" s="362"/>
      <c r="I254" s="288"/>
      <c r="J254" s="288"/>
      <c r="K254" s="199"/>
      <c r="L254" s="84"/>
    </row>
    <row r="255" spans="1:12" ht="15" customHeight="1" x14ac:dyDescent="0.15">
      <c r="A255" s="335"/>
      <c r="B255" s="290" t="s">
        <v>100</v>
      </c>
      <c r="C255" s="365"/>
      <c r="D255" s="363"/>
      <c r="E255" s="363"/>
      <c r="F255" s="363"/>
      <c r="G255" s="363"/>
      <c r="H255" s="363"/>
      <c r="I255" s="288"/>
      <c r="J255" s="288"/>
      <c r="K255" s="199"/>
      <c r="L255" s="84"/>
    </row>
    <row r="256" spans="1:12" ht="15" customHeight="1" x14ac:dyDescent="0.15">
      <c r="A256" s="334">
        <v>2</v>
      </c>
      <c r="B256" s="277" t="s">
        <v>84</v>
      </c>
      <c r="C256" s="362"/>
      <c r="D256" s="366"/>
      <c r="E256" s="362"/>
      <c r="F256" s="362"/>
      <c r="G256" s="340"/>
      <c r="H256" s="340"/>
      <c r="I256" s="199"/>
      <c r="J256" s="199"/>
      <c r="K256" s="199"/>
      <c r="L256" s="84"/>
    </row>
    <row r="257" spans="1:12" ht="15" customHeight="1" x14ac:dyDescent="0.15">
      <c r="A257" s="335"/>
      <c r="B257" s="193" t="s">
        <v>85</v>
      </c>
      <c r="C257" s="363"/>
      <c r="D257" s="367"/>
      <c r="E257" s="363"/>
      <c r="F257" s="363"/>
      <c r="G257" s="341"/>
      <c r="H257" s="341"/>
      <c r="I257" s="199"/>
      <c r="J257" s="199"/>
      <c r="K257" s="199"/>
      <c r="L257" s="84"/>
    </row>
    <row r="258" spans="1:12" ht="15" customHeight="1" x14ac:dyDescent="0.15">
      <c r="A258" s="334">
        <v>3</v>
      </c>
      <c r="B258" s="277" t="s">
        <v>474</v>
      </c>
      <c r="C258" s="362"/>
      <c r="D258" s="362"/>
      <c r="E258" s="364"/>
      <c r="F258" s="362"/>
      <c r="G258" s="340"/>
      <c r="H258" s="340"/>
      <c r="I258" s="199"/>
      <c r="J258" s="199"/>
      <c r="K258" s="199"/>
      <c r="L258" s="84"/>
    </row>
    <row r="259" spans="1:12" ht="15" customHeight="1" x14ac:dyDescent="0.15">
      <c r="A259" s="335"/>
      <c r="B259" s="193" t="s">
        <v>374</v>
      </c>
      <c r="C259" s="363"/>
      <c r="D259" s="363"/>
      <c r="E259" s="365"/>
      <c r="F259" s="363"/>
      <c r="G259" s="341"/>
      <c r="H259" s="341"/>
      <c r="I259" s="199"/>
      <c r="J259" s="199"/>
      <c r="K259" s="199"/>
      <c r="L259" s="84"/>
    </row>
    <row r="260" spans="1:12" ht="15" customHeight="1" x14ac:dyDescent="0.15">
      <c r="A260" s="334">
        <v>4</v>
      </c>
      <c r="B260" s="277" t="s">
        <v>475</v>
      </c>
      <c r="C260" s="340"/>
      <c r="D260" s="340"/>
      <c r="E260" s="340"/>
      <c r="F260" s="346"/>
      <c r="G260" s="340"/>
      <c r="H260" s="340"/>
      <c r="I260" s="199"/>
      <c r="J260" s="199"/>
      <c r="K260" s="87"/>
      <c r="L260" s="84"/>
    </row>
    <row r="261" spans="1:12" ht="15" customHeight="1" x14ac:dyDescent="0.15">
      <c r="A261" s="335"/>
      <c r="B261" s="193" t="s">
        <v>289</v>
      </c>
      <c r="C261" s="341"/>
      <c r="D261" s="341"/>
      <c r="E261" s="341"/>
      <c r="F261" s="347"/>
      <c r="G261" s="341"/>
      <c r="H261" s="341"/>
      <c r="I261" s="199"/>
      <c r="J261" s="199"/>
      <c r="K261" s="84"/>
      <c r="L261" s="84"/>
    </row>
    <row r="262" spans="1:12" ht="15" customHeight="1" x14ac:dyDescent="0.15">
      <c r="A262" s="87" t="s">
        <v>152</v>
      </c>
      <c r="B262" s="1"/>
      <c r="C262" s="87"/>
      <c r="D262" s="87"/>
      <c r="E262" s="87" t="s">
        <v>156</v>
      </c>
      <c r="F262" s="87"/>
      <c r="G262" s="1"/>
      <c r="H262" s="87"/>
      <c r="I262" s="87"/>
      <c r="J262" s="87"/>
      <c r="K262" s="84"/>
      <c r="L262" s="84"/>
    </row>
    <row r="263" spans="1:12" ht="15" customHeight="1" x14ac:dyDescent="0.15">
      <c r="A263" s="191" t="s">
        <v>471</v>
      </c>
      <c r="B263" s="223"/>
      <c r="C263" s="117" t="str">
        <f>B264</f>
        <v>瓜生幸男</v>
      </c>
      <c r="D263" s="117" t="str">
        <f>B266</f>
        <v>佐藤好則</v>
      </c>
      <c r="E263" s="284" t="str">
        <f>B268</f>
        <v>櫻井真正</v>
      </c>
      <c r="F263" s="196" t="s">
        <v>0</v>
      </c>
      <c r="G263" s="196" t="s">
        <v>1</v>
      </c>
      <c r="H263" s="215" t="s">
        <v>252</v>
      </c>
      <c r="I263" s="84" t="s">
        <v>259</v>
      </c>
      <c r="J263" s="8"/>
      <c r="K263" s="84"/>
      <c r="L263" s="84"/>
    </row>
    <row r="264" spans="1:12" ht="15" customHeight="1" x14ac:dyDescent="0.15">
      <c r="A264" s="334">
        <v>1</v>
      </c>
      <c r="B264" s="277" t="s">
        <v>121</v>
      </c>
      <c r="C264" s="346"/>
      <c r="D264" s="355"/>
      <c r="E264" s="340"/>
      <c r="F264" s="356"/>
      <c r="G264" s="356"/>
      <c r="H264" s="84"/>
      <c r="I264" s="8"/>
      <c r="J264" s="1"/>
      <c r="K264" s="84"/>
      <c r="L264" s="84"/>
    </row>
    <row r="265" spans="1:12" ht="15" customHeight="1" x14ac:dyDescent="0.15">
      <c r="A265" s="335"/>
      <c r="B265" s="193" t="s">
        <v>82</v>
      </c>
      <c r="C265" s="347"/>
      <c r="D265" s="355"/>
      <c r="E265" s="341"/>
      <c r="F265" s="356"/>
      <c r="G265" s="356"/>
      <c r="H265" s="84"/>
      <c r="I265" s="8"/>
      <c r="J265" s="288"/>
      <c r="K265" s="84"/>
      <c r="L265" s="84"/>
    </row>
    <row r="266" spans="1:12" ht="15" customHeight="1" x14ac:dyDescent="0.15">
      <c r="A266" s="334">
        <v>2</v>
      </c>
      <c r="B266" s="277" t="s">
        <v>372</v>
      </c>
      <c r="C266" s="340"/>
      <c r="D266" s="359"/>
      <c r="E266" s="340"/>
      <c r="F266" s="356"/>
      <c r="G266" s="356"/>
      <c r="H266" s="84"/>
      <c r="I266" s="1"/>
      <c r="J266" s="288"/>
      <c r="K266" s="84"/>
      <c r="L266" s="84"/>
    </row>
    <row r="267" spans="1:12" ht="15" customHeight="1" x14ac:dyDescent="0.15">
      <c r="A267" s="357"/>
      <c r="B267" s="193" t="s">
        <v>6</v>
      </c>
      <c r="C267" s="358"/>
      <c r="D267" s="360"/>
      <c r="E267" s="341"/>
      <c r="F267" s="340"/>
      <c r="G267" s="340"/>
      <c r="H267" s="84"/>
      <c r="I267" s="288"/>
      <c r="J267" s="288"/>
      <c r="K267" s="84"/>
      <c r="L267" s="84"/>
    </row>
    <row r="268" spans="1:12" ht="15" customHeight="1" x14ac:dyDescent="0.15">
      <c r="A268" s="334">
        <v>3</v>
      </c>
      <c r="B268" s="277" t="s">
        <v>301</v>
      </c>
      <c r="C268" s="340"/>
      <c r="D268" s="340"/>
      <c r="E268" s="346"/>
      <c r="F268" s="340"/>
      <c r="G268" s="340"/>
      <c r="H268" s="84"/>
      <c r="I268" s="288"/>
      <c r="J268" s="199"/>
      <c r="K268" s="84"/>
      <c r="L268" s="84"/>
    </row>
    <row r="269" spans="1:12" ht="15" customHeight="1" x14ac:dyDescent="0.15">
      <c r="A269" s="335"/>
      <c r="B269" s="193" t="s">
        <v>85</v>
      </c>
      <c r="C269" s="341"/>
      <c r="D269" s="341"/>
      <c r="E269" s="347"/>
      <c r="F269" s="341"/>
      <c r="G269" s="341"/>
      <c r="H269" s="84"/>
      <c r="I269" s="288"/>
      <c r="J269" s="199"/>
      <c r="K269" s="84"/>
      <c r="L269" s="84"/>
    </row>
    <row r="270" spans="1:12" ht="15" customHeight="1" x14ac:dyDescent="0.15">
      <c r="A270" s="195" t="s">
        <v>148</v>
      </c>
      <c r="B270" s="87"/>
      <c r="C270" s="87"/>
      <c r="D270" s="84"/>
      <c r="E270" s="87" t="s">
        <v>149</v>
      </c>
      <c r="F270" s="291"/>
      <c r="G270" s="84"/>
      <c r="H270" s="8"/>
      <c r="I270" s="199"/>
      <c r="J270" s="199"/>
      <c r="K270" s="1"/>
      <c r="L270" s="84"/>
    </row>
    <row r="271" spans="1:12" ht="15" customHeight="1" x14ac:dyDescent="0.15">
      <c r="A271" s="101" t="s">
        <v>455</v>
      </c>
      <c r="B271" s="101"/>
      <c r="C271" s="101"/>
      <c r="D271" s="101"/>
      <c r="E271" s="101"/>
      <c r="F271" s="101"/>
      <c r="G271" s="101"/>
      <c r="H271" s="101"/>
      <c r="I271" s="84"/>
      <c r="J271" s="84"/>
      <c r="L271" s="84"/>
    </row>
    <row r="272" spans="1:12" ht="15" customHeight="1" x14ac:dyDescent="0.15">
      <c r="A272" s="361" t="s">
        <v>3</v>
      </c>
      <c r="B272" s="197" t="str">
        <f t="shared" ref="B272:B273" si="5">B254</f>
        <v>佐々木初雄</v>
      </c>
      <c r="C272" s="3" t="str">
        <f t="shared" ref="C272:C273" si="6">B256</f>
        <v>鈴木正則</v>
      </c>
      <c r="D272" s="3" t="str">
        <f t="shared" ref="D272:D273" si="7">B258</f>
        <v>菅原弦</v>
      </c>
      <c r="E272" s="3" t="str">
        <f t="shared" ref="E272:E273" si="8">B260</f>
        <v>鎌形喜通</v>
      </c>
      <c r="F272" s="13"/>
      <c r="G272" s="13"/>
      <c r="H272" s="13"/>
      <c r="K272" s="84"/>
      <c r="L272" s="84"/>
    </row>
    <row r="273" spans="1:12" ht="15" customHeight="1" x14ac:dyDescent="0.15">
      <c r="A273" s="354"/>
      <c r="B273" s="198" t="str">
        <f t="shared" si="5"/>
        <v>福島ラージ</v>
      </c>
      <c r="C273" s="4" t="str">
        <f t="shared" si="6"/>
        <v>S.T.C</v>
      </c>
      <c r="D273" s="4" t="str">
        <f t="shared" si="7"/>
        <v>アクロス</v>
      </c>
      <c r="E273" s="4" t="str">
        <f t="shared" si="8"/>
        <v>いわきKPM</v>
      </c>
      <c r="F273" s="14" t="s">
        <v>160</v>
      </c>
      <c r="G273" s="13"/>
      <c r="H273" s="13"/>
      <c r="K273" s="84"/>
      <c r="L273" s="84"/>
    </row>
    <row r="274" spans="1:12" ht="15" customHeight="1" x14ac:dyDescent="0.15">
      <c r="A274" s="353" t="s">
        <v>153</v>
      </c>
      <c r="B274" s="197" t="str">
        <f t="shared" ref="B274:B275" si="9">B264</f>
        <v>瓜生幸男</v>
      </c>
      <c r="C274" s="197" t="str">
        <f t="shared" ref="C274:C275" si="10">B266</f>
        <v>佐藤好則</v>
      </c>
      <c r="D274" s="197" t="str">
        <f t="shared" ref="D274:D275" si="11">B268</f>
        <v>櫻井真正</v>
      </c>
      <c r="E274" s="197" t="s">
        <v>241</v>
      </c>
      <c r="F274" s="16" t="s">
        <v>506</v>
      </c>
      <c r="G274" s="14"/>
      <c r="H274" s="13"/>
      <c r="K274" s="84"/>
      <c r="L274" s="84"/>
    </row>
    <row r="275" spans="1:12" ht="15" customHeight="1" x14ac:dyDescent="0.15">
      <c r="A275" s="354"/>
      <c r="B275" s="198" t="str">
        <f t="shared" si="9"/>
        <v>会津クラブ</v>
      </c>
      <c r="C275" s="198" t="str">
        <f t="shared" si="10"/>
        <v>たんぽぽ</v>
      </c>
      <c r="D275" s="198" t="str">
        <f t="shared" si="11"/>
        <v>S.T.C</v>
      </c>
      <c r="E275" s="198"/>
      <c r="F275" s="13"/>
      <c r="G275" s="15" t="s">
        <v>150</v>
      </c>
      <c r="H275" s="13"/>
      <c r="K275" s="84"/>
      <c r="L275" s="84"/>
    </row>
    <row r="276" spans="1:12" ht="15" customHeight="1" x14ac:dyDescent="0.15">
      <c r="A276" s="353" t="s">
        <v>4</v>
      </c>
      <c r="B276" s="116" t="str">
        <f t="shared" ref="B276:E279" si="12">B272</f>
        <v>佐々木初雄</v>
      </c>
      <c r="C276" s="116" t="str">
        <f t="shared" si="12"/>
        <v>鈴木正則</v>
      </c>
      <c r="D276" s="116" t="str">
        <f t="shared" si="12"/>
        <v>菅原弦</v>
      </c>
      <c r="E276" s="207" t="str">
        <f t="shared" si="12"/>
        <v>鎌形喜通</v>
      </c>
      <c r="F276" s="13"/>
      <c r="G276" s="15" t="s">
        <v>507</v>
      </c>
      <c r="H276" s="90"/>
      <c r="K276" s="84"/>
      <c r="L276" s="84"/>
    </row>
    <row r="277" spans="1:12" ht="15" customHeight="1" x14ac:dyDescent="0.15">
      <c r="A277" s="354"/>
      <c r="B277" s="86" t="str">
        <f t="shared" si="12"/>
        <v>福島ラージ</v>
      </c>
      <c r="C277" s="86" t="str">
        <f t="shared" si="12"/>
        <v>S.T.C</v>
      </c>
      <c r="D277" s="86" t="str">
        <f t="shared" si="12"/>
        <v>アクロス</v>
      </c>
      <c r="E277" s="86" t="str">
        <f t="shared" si="12"/>
        <v>いわきKPM</v>
      </c>
      <c r="F277" s="14" t="s">
        <v>309</v>
      </c>
      <c r="G277" s="17"/>
      <c r="H277" s="13"/>
      <c r="K277" s="84"/>
      <c r="L277" s="84"/>
    </row>
    <row r="278" spans="1:12" ht="15" customHeight="1" x14ac:dyDescent="0.15">
      <c r="A278" s="353" t="s">
        <v>5</v>
      </c>
      <c r="B278" s="116" t="str">
        <f t="shared" si="12"/>
        <v>瓜生幸男</v>
      </c>
      <c r="C278" s="116" t="str">
        <f t="shared" si="12"/>
        <v>佐藤好則</v>
      </c>
      <c r="D278" s="116" t="str">
        <f t="shared" si="12"/>
        <v>櫻井真正</v>
      </c>
      <c r="E278" s="116" t="str">
        <f t="shared" si="12"/>
        <v>bye</v>
      </c>
      <c r="F278" s="16" t="s">
        <v>508</v>
      </c>
      <c r="G278" s="91"/>
      <c r="H278" s="13"/>
      <c r="J278" s="84"/>
      <c r="K278" s="84"/>
      <c r="L278" s="84"/>
    </row>
    <row r="279" spans="1:12" ht="15" customHeight="1" x14ac:dyDescent="0.15">
      <c r="A279" s="354"/>
      <c r="B279" s="86" t="str">
        <f t="shared" si="12"/>
        <v>会津クラブ</v>
      </c>
      <c r="C279" s="86" t="str">
        <f t="shared" si="12"/>
        <v>たんぽぽ</v>
      </c>
      <c r="D279" s="86" t="str">
        <f t="shared" si="12"/>
        <v>S.T.C</v>
      </c>
      <c r="E279" s="208"/>
      <c r="F279" s="13"/>
      <c r="G279" s="13"/>
      <c r="H279" s="13"/>
      <c r="J279" s="84"/>
      <c r="K279" s="84"/>
      <c r="L279" s="84"/>
    </row>
    <row r="280" spans="1:12" ht="15" customHeight="1" x14ac:dyDescent="0.15">
      <c r="A280" s="101" t="s">
        <v>481</v>
      </c>
      <c r="B280" s="10"/>
      <c r="C280" s="10"/>
      <c r="D280" s="10"/>
      <c r="E280" s="10"/>
      <c r="F280" s="101"/>
      <c r="G280" s="10"/>
      <c r="H280" s="104"/>
      <c r="I280" s="201"/>
      <c r="J280" s="84"/>
      <c r="K280" s="84"/>
      <c r="L280" s="84"/>
    </row>
    <row r="281" spans="1:12" ht="17.25" x14ac:dyDescent="0.15">
      <c r="A281" s="191" t="s">
        <v>304</v>
      </c>
      <c r="B281" s="223"/>
      <c r="C281" s="83" t="str">
        <f>B282</f>
        <v>小豆畑信之</v>
      </c>
      <c r="D281" s="83" t="str">
        <f>B284</f>
        <v>手代木義弘</v>
      </c>
      <c r="E281" s="2" t="str">
        <f>B286</f>
        <v>平出孝</v>
      </c>
      <c r="F281" s="196" t="s">
        <v>0</v>
      </c>
      <c r="G281" s="196" t="s">
        <v>1</v>
      </c>
      <c r="H281" s="215" t="s">
        <v>509</v>
      </c>
      <c r="I281" t="s">
        <v>259</v>
      </c>
      <c r="J281" s="222"/>
      <c r="K281" s="84"/>
      <c r="L281" s="84"/>
    </row>
    <row r="282" spans="1:12" x14ac:dyDescent="0.15">
      <c r="A282" s="334">
        <v>1</v>
      </c>
      <c r="B282" s="11" t="s">
        <v>128</v>
      </c>
      <c r="C282" s="346"/>
      <c r="D282" s="355"/>
      <c r="E282" s="340"/>
      <c r="F282" s="356"/>
      <c r="G282" s="356"/>
      <c r="I282" s="8"/>
      <c r="J282" s="1"/>
      <c r="K282" s="84"/>
      <c r="L282" s="84"/>
    </row>
    <row r="283" spans="1:12" ht="17.25" x14ac:dyDescent="0.15">
      <c r="A283" s="335"/>
      <c r="B283" s="12" t="s">
        <v>98</v>
      </c>
      <c r="C283" s="347"/>
      <c r="D283" s="355"/>
      <c r="E283" s="341"/>
      <c r="F283" s="356"/>
      <c r="G283" s="356"/>
      <c r="I283" s="222"/>
      <c r="J283" s="201"/>
      <c r="K283" s="84"/>
      <c r="L283" s="84"/>
    </row>
    <row r="284" spans="1:12" x14ac:dyDescent="0.15">
      <c r="A284" s="334">
        <v>2</v>
      </c>
      <c r="B284" s="11" t="s">
        <v>119</v>
      </c>
      <c r="C284" s="340"/>
      <c r="D284" s="359"/>
      <c r="E284" s="340"/>
      <c r="F284" s="356"/>
      <c r="G284" s="356"/>
      <c r="I284" s="1"/>
      <c r="J284" s="201"/>
      <c r="K284" s="84"/>
      <c r="L284" s="84"/>
    </row>
    <row r="285" spans="1:12" x14ac:dyDescent="0.15">
      <c r="A285" s="357"/>
      <c r="B285" s="12" t="s">
        <v>82</v>
      </c>
      <c r="C285" s="358"/>
      <c r="D285" s="360"/>
      <c r="E285" s="341"/>
      <c r="F285" s="340"/>
      <c r="G285" s="340"/>
      <c r="I285" s="201"/>
      <c r="J285" s="201"/>
      <c r="K285" s="84"/>
      <c r="L285" s="84"/>
    </row>
    <row r="286" spans="1:12" x14ac:dyDescent="0.15">
      <c r="A286" s="334">
        <v>3</v>
      </c>
      <c r="B286" s="11" t="s">
        <v>224</v>
      </c>
      <c r="C286" s="340"/>
      <c r="D286" s="340"/>
      <c r="E286" s="346"/>
      <c r="F286" s="340"/>
      <c r="G286" s="340"/>
      <c r="I286" s="201"/>
      <c r="J286" s="199"/>
      <c r="K286" s="84"/>
      <c r="L286" s="84"/>
    </row>
    <row r="287" spans="1:12" x14ac:dyDescent="0.15">
      <c r="A287" s="335"/>
      <c r="B287" s="12" t="s">
        <v>218</v>
      </c>
      <c r="C287" s="341"/>
      <c r="D287" s="341"/>
      <c r="E287" s="347"/>
      <c r="F287" s="341"/>
      <c r="G287" s="341"/>
      <c r="I287" s="201"/>
      <c r="J287" s="199"/>
      <c r="K287" s="84"/>
      <c r="L287" s="84"/>
    </row>
    <row r="288" spans="1:12" x14ac:dyDescent="0.15">
      <c r="A288" s="195" t="s">
        <v>148</v>
      </c>
      <c r="B288" s="5"/>
      <c r="C288" s="5"/>
      <c r="E288" s="5" t="s">
        <v>149</v>
      </c>
      <c r="F288" s="211"/>
      <c r="H288" s="8"/>
      <c r="I288" s="199"/>
      <c r="J288" s="199"/>
      <c r="K288" s="84"/>
      <c r="L288" s="84"/>
    </row>
    <row r="289" spans="1:12" ht="15" x14ac:dyDescent="0.15">
      <c r="A289" s="101" t="s">
        <v>485</v>
      </c>
      <c r="B289" s="195"/>
      <c r="C289" s="9"/>
      <c r="D289" s="9"/>
      <c r="E289" s="9"/>
      <c r="F289" s="1"/>
      <c r="G289" s="87" t="s">
        <v>563</v>
      </c>
      <c r="H289" s="5"/>
      <c r="J289" s="84"/>
      <c r="K289" s="84"/>
      <c r="L289" s="214"/>
    </row>
    <row r="290" spans="1:12" x14ac:dyDescent="0.15">
      <c r="A290" s="84"/>
      <c r="B290" s="84"/>
      <c r="C290" s="352" t="s">
        <v>211</v>
      </c>
      <c r="D290" s="349"/>
      <c r="E290" s="349" t="s">
        <v>375</v>
      </c>
      <c r="F290" s="350"/>
      <c r="G290" s="84"/>
      <c r="H290" s="84"/>
      <c r="I290" s="84"/>
      <c r="J290" s="84"/>
      <c r="K290" s="84"/>
      <c r="L290" s="84"/>
    </row>
    <row r="291" spans="1:12" ht="15" x14ac:dyDescent="0.15">
      <c r="A291" s="101" t="s">
        <v>456</v>
      </c>
      <c r="B291" s="101"/>
      <c r="C291" s="101"/>
      <c r="D291" s="101"/>
      <c r="E291" s="101"/>
      <c r="F291" s="101"/>
      <c r="G291" s="101"/>
      <c r="H291" s="352" t="s">
        <v>517</v>
      </c>
      <c r="I291" s="349"/>
      <c r="J291" s="350"/>
      <c r="K291" s="84"/>
      <c r="L291" s="84"/>
    </row>
    <row r="292" spans="1:12" x14ac:dyDescent="0.15">
      <c r="A292" s="84"/>
      <c r="B292" s="8"/>
      <c r="C292" s="328" t="s">
        <v>146</v>
      </c>
      <c r="D292" s="329"/>
      <c r="E292" s="193"/>
      <c r="F292" s="328" t="s">
        <v>407</v>
      </c>
      <c r="G292" s="329"/>
      <c r="H292" s="352" t="s">
        <v>516</v>
      </c>
      <c r="I292" s="350"/>
      <c r="J292" s="84"/>
      <c r="K292" s="84"/>
      <c r="L292" s="84"/>
    </row>
    <row r="293" spans="1:12" x14ac:dyDescent="0.15">
      <c r="A293" s="84"/>
      <c r="B293" s="8"/>
      <c r="C293" s="330" t="s">
        <v>106</v>
      </c>
      <c r="D293" s="331"/>
      <c r="E293" s="94"/>
      <c r="F293" s="332" t="s">
        <v>286</v>
      </c>
      <c r="G293" s="333"/>
      <c r="H293" s="1"/>
      <c r="I293" s="84"/>
      <c r="J293" s="84"/>
      <c r="K293" s="84"/>
      <c r="L293" s="84"/>
    </row>
    <row r="294" spans="1:12" ht="15" x14ac:dyDescent="0.15">
      <c r="A294" s="101" t="s">
        <v>482</v>
      </c>
      <c r="B294" s="101"/>
      <c r="C294" s="101"/>
      <c r="D294" s="101"/>
      <c r="E294" s="101"/>
      <c r="F294" s="101"/>
      <c r="G294" s="101"/>
      <c r="I294" s="84"/>
      <c r="J294" s="84"/>
      <c r="K294" s="84"/>
      <c r="L294" s="84"/>
    </row>
    <row r="295" spans="1:12" x14ac:dyDescent="0.15">
      <c r="A295" s="84"/>
      <c r="B295" s="84"/>
      <c r="C295" s="352" t="s">
        <v>212</v>
      </c>
      <c r="D295" s="349"/>
      <c r="E295" s="349" t="s">
        <v>64</v>
      </c>
      <c r="F295" s="350"/>
      <c r="G295" s="84"/>
      <c r="H295" s="292"/>
      <c r="I295" s="84"/>
      <c r="J295" s="84"/>
      <c r="K295" s="84"/>
      <c r="L295" s="84"/>
    </row>
    <row r="296" spans="1:12" x14ac:dyDescent="0.15">
      <c r="A296" s="84"/>
      <c r="B296" s="8"/>
      <c r="C296" s="94"/>
      <c r="D296" s="94"/>
      <c r="E296" s="94"/>
      <c r="F296" s="8"/>
      <c r="G296" s="8"/>
      <c r="H296" s="1"/>
      <c r="I296" s="84"/>
      <c r="J296" s="84"/>
      <c r="K296" s="84"/>
      <c r="L296" s="84"/>
    </row>
    <row r="297" spans="1:12" ht="17.25" x14ac:dyDescent="0.15">
      <c r="A297" s="195"/>
      <c r="B297" s="195"/>
      <c r="C297" s="351" t="s">
        <v>472</v>
      </c>
      <c r="D297" s="351"/>
      <c r="E297" s="351"/>
      <c r="F297" s="351"/>
      <c r="G297" s="351"/>
      <c r="K297" s="84"/>
      <c r="L297" s="84"/>
    </row>
    <row r="298" spans="1:12" ht="15" x14ac:dyDescent="0.15">
      <c r="A298" s="101" t="s">
        <v>483</v>
      </c>
      <c r="B298" s="101"/>
      <c r="C298" s="101"/>
      <c r="D298" s="101"/>
      <c r="E298" s="101"/>
      <c r="F298" s="101"/>
      <c r="G298" s="403" t="s">
        <v>521</v>
      </c>
      <c r="H298" s="403"/>
      <c r="I298" s="403"/>
      <c r="J298" s="403"/>
      <c r="K298" s="403"/>
      <c r="L298" s="84"/>
    </row>
    <row r="299" spans="1:12" x14ac:dyDescent="0.15">
      <c r="A299" s="84"/>
      <c r="B299" s="8"/>
      <c r="C299" s="328" t="s">
        <v>377</v>
      </c>
      <c r="D299" s="329"/>
      <c r="E299" s="193"/>
      <c r="F299" s="328" t="s">
        <v>294</v>
      </c>
      <c r="G299" s="329"/>
      <c r="H299" s="384" t="s">
        <v>519</v>
      </c>
      <c r="I299" s="385"/>
      <c r="J299" s="386"/>
      <c r="K299" s="84"/>
      <c r="L299" s="84"/>
    </row>
    <row r="300" spans="1:12" x14ac:dyDescent="0.15">
      <c r="A300" s="84"/>
      <c r="B300" s="8"/>
      <c r="C300" s="330" t="s">
        <v>339</v>
      </c>
      <c r="D300" s="331"/>
      <c r="E300" s="94"/>
      <c r="F300" s="332" t="s">
        <v>83</v>
      </c>
      <c r="G300" s="333"/>
      <c r="I300" s="84"/>
      <c r="J300" s="84"/>
      <c r="K300" s="84"/>
      <c r="L300" s="84"/>
    </row>
    <row r="301" spans="1:12" ht="15" x14ac:dyDescent="0.15">
      <c r="A301" s="101" t="s">
        <v>484</v>
      </c>
      <c r="B301" s="101"/>
      <c r="C301" s="101"/>
      <c r="D301" s="101"/>
      <c r="E301" s="101"/>
      <c r="F301" s="101"/>
      <c r="G301" s="101"/>
      <c r="H301" s="384" t="s">
        <v>557</v>
      </c>
      <c r="I301" s="385"/>
      <c r="J301" s="386"/>
      <c r="K301" s="84"/>
      <c r="L301" s="84"/>
    </row>
    <row r="302" spans="1:12" x14ac:dyDescent="0.15">
      <c r="A302" s="84"/>
      <c r="B302" s="8"/>
      <c r="C302" s="328" t="s">
        <v>92</v>
      </c>
      <c r="D302" s="329"/>
      <c r="E302" s="193"/>
      <c r="F302" s="328" t="s">
        <v>292</v>
      </c>
      <c r="G302" s="329"/>
      <c r="H302" s="384" t="s">
        <v>556</v>
      </c>
      <c r="I302" s="386"/>
      <c r="J302" s="84"/>
      <c r="K302" s="84"/>
      <c r="L302" s="84"/>
    </row>
    <row r="303" spans="1:12" x14ac:dyDescent="0.15">
      <c r="A303" s="84"/>
      <c r="B303" s="8"/>
      <c r="C303" s="330" t="s">
        <v>83</v>
      </c>
      <c r="D303" s="331"/>
      <c r="E303" s="94"/>
      <c r="F303" s="332" t="s">
        <v>85</v>
      </c>
      <c r="G303" s="333"/>
      <c r="I303" s="84"/>
      <c r="J303" s="84"/>
      <c r="K303" s="84"/>
      <c r="L303" s="84"/>
    </row>
    <row r="304" spans="1:12" x14ac:dyDescent="0.15">
      <c r="A304" s="84"/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</row>
    <row r="305" spans="1:12" ht="15" x14ac:dyDescent="0.15">
      <c r="A305" s="101" t="s">
        <v>540</v>
      </c>
      <c r="B305" s="101"/>
      <c r="C305" s="101"/>
      <c r="D305" s="101"/>
      <c r="E305" s="101"/>
      <c r="F305" s="101"/>
      <c r="G305" s="101"/>
      <c r="H305" s="214"/>
      <c r="I305" s="214"/>
      <c r="J305" s="214"/>
      <c r="K305" s="84"/>
      <c r="L305" s="84"/>
    </row>
    <row r="306" spans="1:12" x14ac:dyDescent="0.15">
      <c r="A306" s="191" t="s">
        <v>317</v>
      </c>
      <c r="B306" s="223"/>
      <c r="C306" s="2" t="str">
        <f>B307</f>
        <v>渡部節子</v>
      </c>
      <c r="D306" s="2" t="str">
        <f>B309</f>
        <v>小林恵美子</v>
      </c>
      <c r="E306" s="2" t="str">
        <f>B311</f>
        <v>伊藤美歌</v>
      </c>
      <c r="F306" s="200" t="s">
        <v>147</v>
      </c>
      <c r="G306" s="200" t="s">
        <v>154</v>
      </c>
      <c r="H306" s="216" t="s">
        <v>308</v>
      </c>
      <c r="I306" s="1"/>
      <c r="K306" s="84"/>
      <c r="L306" s="84"/>
    </row>
    <row r="307" spans="1:12" x14ac:dyDescent="0.15">
      <c r="A307" s="343">
        <v>1</v>
      </c>
      <c r="B307" s="197" t="s">
        <v>113</v>
      </c>
      <c r="C307" s="344"/>
      <c r="D307" s="336"/>
      <c r="E307" s="336"/>
      <c r="F307" s="336"/>
      <c r="G307" s="336"/>
      <c r="H307" s="348"/>
      <c r="I307" s="201"/>
      <c r="K307" s="84"/>
      <c r="L307" s="84"/>
    </row>
    <row r="308" spans="1:12" x14ac:dyDescent="0.15">
      <c r="A308" s="343"/>
      <c r="B308" s="198" t="s">
        <v>85</v>
      </c>
      <c r="C308" s="345"/>
      <c r="D308" s="337"/>
      <c r="E308" s="337"/>
      <c r="F308" s="337"/>
      <c r="G308" s="337"/>
      <c r="H308" s="348"/>
      <c r="I308" s="201"/>
      <c r="K308" s="84"/>
      <c r="L308" s="84"/>
    </row>
    <row r="309" spans="1:12" x14ac:dyDescent="0.15">
      <c r="A309" s="334">
        <v>2</v>
      </c>
      <c r="B309" s="197" t="s">
        <v>102</v>
      </c>
      <c r="C309" s="336"/>
      <c r="D309" s="338"/>
      <c r="E309" s="336"/>
      <c r="F309" s="336"/>
      <c r="G309" s="340"/>
      <c r="H309" s="342"/>
      <c r="I309" s="201"/>
      <c r="K309" s="84"/>
      <c r="L309" s="84"/>
    </row>
    <row r="310" spans="1:12" x14ac:dyDescent="0.15">
      <c r="A310" s="335"/>
      <c r="B310" s="198" t="s">
        <v>63</v>
      </c>
      <c r="C310" s="337"/>
      <c r="D310" s="339"/>
      <c r="E310" s="337"/>
      <c r="F310" s="337"/>
      <c r="G310" s="341"/>
      <c r="H310" s="342"/>
      <c r="I310" s="199"/>
      <c r="K310" s="84"/>
      <c r="L310" s="84"/>
    </row>
    <row r="311" spans="1:12" x14ac:dyDescent="0.15">
      <c r="A311" s="343">
        <v>3</v>
      </c>
      <c r="B311" s="197" t="s">
        <v>239</v>
      </c>
      <c r="C311" s="336"/>
      <c r="D311" s="336"/>
      <c r="E311" s="344"/>
      <c r="F311" s="336"/>
      <c r="G311" s="340"/>
      <c r="H311" s="342"/>
      <c r="I311" s="199"/>
      <c r="K311" s="84"/>
      <c r="L311" s="84"/>
    </row>
    <row r="312" spans="1:12" x14ac:dyDescent="0.15">
      <c r="A312" s="343"/>
      <c r="B312" s="198" t="s">
        <v>83</v>
      </c>
      <c r="C312" s="337"/>
      <c r="D312" s="337"/>
      <c r="E312" s="345"/>
      <c r="F312" s="337"/>
      <c r="G312" s="341"/>
      <c r="H312" s="342"/>
      <c r="I312" s="199"/>
      <c r="K312" s="84"/>
      <c r="L312" s="84"/>
    </row>
    <row r="313" spans="1:12" x14ac:dyDescent="0.15">
      <c r="A313" s="102"/>
      <c r="B313" s="5" t="s">
        <v>158</v>
      </c>
      <c r="C313" s="87"/>
      <c r="D313" s="201"/>
      <c r="E313" s="5" t="s">
        <v>159</v>
      </c>
      <c r="F313" s="201"/>
      <c r="G313" s="103"/>
      <c r="H313" s="199"/>
      <c r="I313" s="199"/>
      <c r="K313" s="84"/>
      <c r="L313" s="84"/>
    </row>
    <row r="314" spans="1:12" ht="17.25" x14ac:dyDescent="0.15">
      <c r="A314" s="101" t="s">
        <v>457</v>
      </c>
      <c r="B314" s="10"/>
      <c r="C314" s="10"/>
      <c r="D314" s="10"/>
      <c r="E314" s="10"/>
      <c r="F314" s="10"/>
      <c r="G314" s="10"/>
      <c r="H314" s="384" t="s">
        <v>518</v>
      </c>
      <c r="I314" s="385"/>
      <c r="J314" s="386"/>
      <c r="K314" s="84"/>
      <c r="L314" s="84"/>
    </row>
    <row r="315" spans="1:12" x14ac:dyDescent="0.15">
      <c r="A315" s="84"/>
      <c r="B315" s="8"/>
      <c r="C315" s="328" t="s">
        <v>228</v>
      </c>
      <c r="D315" s="329"/>
      <c r="E315" s="193"/>
      <c r="F315" s="328" t="s">
        <v>282</v>
      </c>
      <c r="G315" s="329"/>
      <c r="H315" s="384" t="s">
        <v>558</v>
      </c>
      <c r="I315" s="386"/>
      <c r="K315" s="84"/>
      <c r="L315" s="84"/>
    </row>
    <row r="316" spans="1:12" x14ac:dyDescent="0.15">
      <c r="A316" s="84"/>
      <c r="B316" s="8"/>
      <c r="C316" s="330" t="s">
        <v>218</v>
      </c>
      <c r="D316" s="331"/>
      <c r="E316" s="94"/>
      <c r="F316" s="332" t="s">
        <v>85</v>
      </c>
      <c r="G316" s="333"/>
      <c r="H316" s="94"/>
      <c r="I316" s="84"/>
      <c r="K316" s="1"/>
      <c r="L316" s="84"/>
    </row>
    <row r="317" spans="1:12" x14ac:dyDescent="0.15">
      <c r="A317" s="84"/>
      <c r="B317" s="8"/>
      <c r="C317" s="94"/>
      <c r="D317" s="94"/>
      <c r="E317" s="94"/>
      <c r="F317" s="8"/>
      <c r="G317" s="8"/>
      <c r="H317" s="94"/>
      <c r="I317" s="84"/>
      <c r="K317" s="1"/>
      <c r="L317" s="84"/>
    </row>
    <row r="318" spans="1:12" ht="17.25" x14ac:dyDescent="0.15">
      <c r="A318" s="101" t="s">
        <v>541</v>
      </c>
      <c r="B318" s="10"/>
      <c r="C318" s="10"/>
      <c r="D318" s="10"/>
      <c r="E318" s="10"/>
      <c r="F318" s="10"/>
      <c r="G318" s="10"/>
      <c r="H318" s="104"/>
      <c r="I318" s="201"/>
      <c r="K318" s="84"/>
      <c r="L318" s="84"/>
    </row>
    <row r="319" spans="1:12" x14ac:dyDescent="0.15">
      <c r="A319" s="191" t="s">
        <v>473</v>
      </c>
      <c r="B319" s="223"/>
      <c r="C319" s="96" t="str">
        <f>B320</f>
        <v>長岡睦美</v>
      </c>
      <c r="D319" s="2" t="str">
        <f>B322</f>
        <v>石井敦子</v>
      </c>
      <c r="E319" s="2" t="str">
        <f>B324</f>
        <v>小野令子</v>
      </c>
      <c r="F319" s="83" t="str">
        <f>B326</f>
        <v>佐藤文子</v>
      </c>
      <c r="G319" s="200" t="s">
        <v>147</v>
      </c>
      <c r="H319" s="200" t="s">
        <v>154</v>
      </c>
      <c r="I319" s="200" t="s">
        <v>513</v>
      </c>
      <c r="J319" s="201"/>
      <c r="K319" s="201"/>
      <c r="L319" s="84"/>
    </row>
    <row r="320" spans="1:12" x14ac:dyDescent="0.15">
      <c r="A320" s="334">
        <v>1</v>
      </c>
      <c r="B320" s="197" t="s">
        <v>117</v>
      </c>
      <c r="C320" s="344"/>
      <c r="D320" s="336"/>
      <c r="E320" s="336"/>
      <c r="F320" s="336"/>
      <c r="G320" s="336"/>
      <c r="H320" s="336"/>
      <c r="I320" s="201"/>
      <c r="J320" s="201"/>
      <c r="K320" s="199"/>
      <c r="L320" s="84"/>
    </row>
    <row r="321" spans="1:12" x14ac:dyDescent="0.15">
      <c r="A321" s="335"/>
      <c r="B321" s="198" t="s">
        <v>178</v>
      </c>
      <c r="C321" s="345"/>
      <c r="D321" s="337"/>
      <c r="E321" s="337"/>
      <c r="F321" s="337"/>
      <c r="G321" s="337"/>
      <c r="H321" s="337"/>
      <c r="I321" s="201"/>
      <c r="J321" s="201"/>
      <c r="K321" s="199"/>
    </row>
    <row r="322" spans="1:12" x14ac:dyDescent="0.15">
      <c r="A322" s="334">
        <v>2</v>
      </c>
      <c r="B322" s="3" t="s">
        <v>122</v>
      </c>
      <c r="C322" s="336"/>
      <c r="D322" s="338"/>
      <c r="E322" s="336"/>
      <c r="F322" s="336"/>
      <c r="G322" s="340"/>
      <c r="H322" s="340"/>
      <c r="I322" s="199"/>
      <c r="J322" s="199"/>
      <c r="K322" s="199"/>
      <c r="L322" s="84"/>
    </row>
    <row r="323" spans="1:12" x14ac:dyDescent="0.15">
      <c r="A323" s="335"/>
      <c r="B323" s="4" t="s">
        <v>98</v>
      </c>
      <c r="C323" s="337"/>
      <c r="D323" s="339"/>
      <c r="E323" s="337"/>
      <c r="F323" s="337"/>
      <c r="G323" s="341"/>
      <c r="H323" s="341"/>
      <c r="I323" s="199"/>
      <c r="J323" s="199"/>
      <c r="K323" s="199"/>
      <c r="L323" s="84"/>
    </row>
    <row r="324" spans="1:12" x14ac:dyDescent="0.15">
      <c r="A324" s="334">
        <v>3</v>
      </c>
      <c r="B324" s="3" t="s">
        <v>214</v>
      </c>
      <c r="C324" s="336"/>
      <c r="D324" s="336"/>
      <c r="E324" s="344"/>
      <c r="F324" s="336"/>
      <c r="G324" s="340"/>
      <c r="H324" s="340"/>
      <c r="I324" s="199"/>
      <c r="J324" s="199"/>
      <c r="K324" s="199"/>
      <c r="L324" s="84"/>
    </row>
    <row r="325" spans="1:12" x14ac:dyDescent="0.15">
      <c r="A325" s="335"/>
      <c r="B325" s="4" t="s">
        <v>73</v>
      </c>
      <c r="C325" s="337"/>
      <c r="D325" s="337"/>
      <c r="E325" s="345"/>
      <c r="F325" s="337"/>
      <c r="G325" s="341"/>
      <c r="H325" s="341"/>
      <c r="I325" s="199"/>
      <c r="J325" s="199"/>
      <c r="K325" s="199"/>
      <c r="L325" s="84"/>
    </row>
    <row r="326" spans="1:12" x14ac:dyDescent="0.15">
      <c r="A326" s="334">
        <v>4</v>
      </c>
      <c r="B326" s="3" t="s">
        <v>229</v>
      </c>
      <c r="C326" s="340"/>
      <c r="D326" s="340"/>
      <c r="E326" s="340"/>
      <c r="F326" s="346"/>
      <c r="G326" s="340"/>
      <c r="H326" s="340"/>
      <c r="I326" s="199"/>
      <c r="J326" s="199"/>
      <c r="K326" s="87"/>
      <c r="L326" s="84"/>
    </row>
    <row r="327" spans="1:12" x14ac:dyDescent="0.15">
      <c r="A327" s="335"/>
      <c r="B327" s="4" t="s">
        <v>299</v>
      </c>
      <c r="C327" s="341"/>
      <c r="D327" s="341"/>
      <c r="E327" s="341"/>
      <c r="F327" s="347"/>
      <c r="G327" s="341"/>
      <c r="H327" s="341"/>
      <c r="I327" s="199"/>
      <c r="J327" s="199"/>
      <c r="K327" s="84"/>
      <c r="L327" s="84"/>
    </row>
    <row r="328" spans="1:12" x14ac:dyDescent="0.15">
      <c r="A328" s="5" t="s">
        <v>152</v>
      </c>
      <c r="B328" s="1"/>
      <c r="C328" s="87"/>
      <c r="D328" s="87"/>
      <c r="E328" s="5" t="s">
        <v>156</v>
      </c>
      <c r="F328" s="5"/>
      <c r="G328" s="1"/>
      <c r="H328" s="87"/>
      <c r="I328" s="87"/>
      <c r="J328" s="87"/>
      <c r="L328" s="84"/>
    </row>
    <row r="329" spans="1:12" ht="17.25" x14ac:dyDescent="0.15">
      <c r="A329" s="101" t="s">
        <v>542</v>
      </c>
      <c r="B329" s="10"/>
      <c r="C329" s="10"/>
      <c r="D329" s="10"/>
      <c r="E329" s="10"/>
      <c r="F329" s="10"/>
      <c r="G329" s="10"/>
      <c r="H329" s="10"/>
      <c r="J329" s="1"/>
      <c r="K329" s="84"/>
      <c r="L329" s="84"/>
    </row>
    <row r="330" spans="1:12" x14ac:dyDescent="0.15">
      <c r="A330" s="191" t="s">
        <v>320</v>
      </c>
      <c r="B330" s="223"/>
      <c r="C330" s="2" t="str">
        <f>B331</f>
        <v>佐藤茂子</v>
      </c>
      <c r="D330" s="2" t="str">
        <f>B333</f>
        <v>前田とめ子</v>
      </c>
      <c r="E330" s="2" t="str">
        <f>B335</f>
        <v>田中貞子</v>
      </c>
      <c r="F330" s="200" t="s">
        <v>147</v>
      </c>
      <c r="G330" s="200" t="s">
        <v>154</v>
      </c>
      <c r="H330" s="216" t="s">
        <v>512</v>
      </c>
      <c r="I330" s="1"/>
      <c r="K330" s="84"/>
      <c r="L330" s="84"/>
    </row>
    <row r="331" spans="1:12" x14ac:dyDescent="0.15">
      <c r="A331" s="343">
        <v>1</v>
      </c>
      <c r="B331" s="197" t="s">
        <v>86</v>
      </c>
      <c r="C331" s="344"/>
      <c r="D331" s="336"/>
      <c r="E331" s="336"/>
      <c r="F331" s="336"/>
      <c r="G331" s="336"/>
      <c r="H331" s="348"/>
      <c r="I331" s="201"/>
      <c r="K331" s="84"/>
    </row>
    <row r="332" spans="1:12" x14ac:dyDescent="0.15">
      <c r="A332" s="343"/>
      <c r="B332" s="198" t="s">
        <v>299</v>
      </c>
      <c r="C332" s="345"/>
      <c r="D332" s="337"/>
      <c r="E332" s="337"/>
      <c r="F332" s="337"/>
      <c r="G332" s="337"/>
      <c r="H332" s="348"/>
      <c r="I332" s="201"/>
      <c r="K332" s="84"/>
      <c r="L332" s="84"/>
    </row>
    <row r="333" spans="1:12" x14ac:dyDescent="0.15">
      <c r="A333" s="334">
        <v>2</v>
      </c>
      <c r="B333" s="197" t="s">
        <v>305</v>
      </c>
      <c r="C333" s="336"/>
      <c r="D333" s="338"/>
      <c r="E333" s="336"/>
      <c r="F333" s="336"/>
      <c r="G333" s="340"/>
      <c r="H333" s="342"/>
      <c r="I333" s="201"/>
      <c r="K333" s="84"/>
      <c r="L333" s="84"/>
    </row>
    <row r="334" spans="1:12" x14ac:dyDescent="0.15">
      <c r="A334" s="335"/>
      <c r="B334" s="198" t="s">
        <v>299</v>
      </c>
      <c r="C334" s="337"/>
      <c r="D334" s="339"/>
      <c r="E334" s="337"/>
      <c r="F334" s="337"/>
      <c r="G334" s="341"/>
      <c r="H334" s="342"/>
      <c r="I334" s="199"/>
      <c r="K334" s="84"/>
      <c r="L334" s="84"/>
    </row>
    <row r="335" spans="1:12" x14ac:dyDescent="0.15">
      <c r="A335" s="343">
        <v>3</v>
      </c>
      <c r="B335" s="197" t="s">
        <v>370</v>
      </c>
      <c r="C335" s="336"/>
      <c r="D335" s="336"/>
      <c r="E335" s="344"/>
      <c r="F335" s="336"/>
      <c r="G335" s="340"/>
      <c r="H335" s="342"/>
      <c r="I335" s="199"/>
      <c r="K335" s="84"/>
      <c r="L335" s="84"/>
    </row>
    <row r="336" spans="1:12" x14ac:dyDescent="0.15">
      <c r="A336" s="343"/>
      <c r="B336" s="198" t="s">
        <v>63</v>
      </c>
      <c r="C336" s="337"/>
      <c r="D336" s="337"/>
      <c r="E336" s="345"/>
      <c r="F336" s="337"/>
      <c r="G336" s="341"/>
      <c r="H336" s="342"/>
      <c r="I336" s="199"/>
      <c r="K336" s="84"/>
      <c r="L336" s="84"/>
    </row>
    <row r="337" spans="1:12" x14ac:dyDescent="0.15">
      <c r="A337" s="102"/>
      <c r="B337" s="5" t="s">
        <v>158</v>
      </c>
      <c r="C337" s="87"/>
      <c r="D337" s="201"/>
      <c r="E337" s="5" t="s">
        <v>159</v>
      </c>
      <c r="F337" s="201"/>
      <c r="G337" s="103"/>
      <c r="H337" s="199"/>
      <c r="I337" s="199"/>
      <c r="K337" s="84"/>
      <c r="L337" s="84"/>
    </row>
    <row r="338" spans="1:12" x14ac:dyDescent="0.15">
      <c r="A338" s="5"/>
      <c r="B338" s="1"/>
      <c r="C338" s="87"/>
      <c r="D338" s="87"/>
      <c r="E338" s="5"/>
      <c r="F338" s="5"/>
      <c r="G338" s="1"/>
      <c r="H338" s="87"/>
      <c r="I338" s="87"/>
      <c r="K338" s="84"/>
      <c r="L338" s="84"/>
    </row>
    <row r="339" spans="1:12" ht="17.25" x14ac:dyDescent="0.15">
      <c r="A339" s="101" t="s">
        <v>458</v>
      </c>
      <c r="B339" s="10"/>
      <c r="C339" s="10"/>
      <c r="D339" s="10"/>
      <c r="E339" s="10"/>
      <c r="F339" s="10"/>
      <c r="G339" s="1" t="s">
        <v>520</v>
      </c>
      <c r="I339" s="84"/>
      <c r="J339" s="84"/>
      <c r="L339" s="84"/>
    </row>
    <row r="340" spans="1:12" ht="17.25" x14ac:dyDescent="0.15">
      <c r="A340" s="101"/>
      <c r="B340" s="10"/>
      <c r="C340" s="10"/>
      <c r="D340" s="10"/>
      <c r="E340" s="10"/>
      <c r="F340" s="10"/>
      <c r="G340" s="10"/>
      <c r="H340" s="242" t="s">
        <v>511</v>
      </c>
      <c r="I340" s="245"/>
      <c r="K340" s="84"/>
      <c r="L340" s="84"/>
    </row>
    <row r="341" spans="1:12" x14ac:dyDescent="0.15">
      <c r="A341" s="84"/>
      <c r="B341" s="8"/>
      <c r="C341" s="328" t="s">
        <v>213</v>
      </c>
      <c r="D341" s="329"/>
      <c r="E341" s="193"/>
      <c r="F341" s="328" t="s">
        <v>409</v>
      </c>
      <c r="G341" s="329"/>
      <c r="H341" s="216" t="s">
        <v>510</v>
      </c>
      <c r="I341" s="245"/>
      <c r="K341" s="84"/>
      <c r="L341" s="84"/>
    </row>
    <row r="342" spans="1:12" x14ac:dyDescent="0.15">
      <c r="A342" s="84"/>
      <c r="B342" s="8"/>
      <c r="C342" s="330" t="s">
        <v>64</v>
      </c>
      <c r="D342" s="331"/>
      <c r="E342" s="94"/>
      <c r="F342" s="332" t="s">
        <v>286</v>
      </c>
      <c r="G342" s="333"/>
      <c r="H342" s="94"/>
      <c r="I342" s="84"/>
      <c r="K342" s="84"/>
      <c r="L342" s="84"/>
    </row>
    <row r="343" spans="1:12" x14ac:dyDescent="0.15">
      <c r="A343" s="84"/>
      <c r="B343" s="84"/>
      <c r="C343" s="84"/>
      <c r="D343" s="84"/>
      <c r="E343" s="84"/>
      <c r="F343" s="84"/>
      <c r="G343" s="84"/>
      <c r="H343" s="84"/>
      <c r="I343" s="84"/>
      <c r="J343" s="84"/>
      <c r="K343" s="84"/>
    </row>
    <row r="344" spans="1:12" ht="15" x14ac:dyDescent="0.15">
      <c r="A344" s="101" t="s">
        <v>459</v>
      </c>
      <c r="B344" s="101"/>
      <c r="C344" s="101"/>
      <c r="D344" s="101"/>
      <c r="E344" s="101"/>
      <c r="F344" s="101"/>
      <c r="G344" s="101"/>
      <c r="I344" s="84"/>
      <c r="J344" s="84"/>
      <c r="K344" s="84"/>
    </row>
    <row r="345" spans="1:12" x14ac:dyDescent="0.15">
      <c r="A345" s="84"/>
      <c r="B345" s="84"/>
      <c r="C345" s="114" t="s">
        <v>118</v>
      </c>
      <c r="D345" s="119"/>
      <c r="E345" s="119" t="s">
        <v>238</v>
      </c>
      <c r="F345" s="115"/>
      <c r="G345" s="84"/>
      <c r="H345" s="84"/>
      <c r="I345" s="84"/>
      <c r="K345" s="84"/>
    </row>
    <row r="346" spans="1:12" x14ac:dyDescent="0.15">
      <c r="A346" s="84"/>
      <c r="B346" s="84"/>
      <c r="C346" s="84"/>
      <c r="D346" s="84"/>
      <c r="E346" s="84"/>
      <c r="F346" s="84"/>
      <c r="G346" s="84"/>
      <c r="H346" s="84"/>
      <c r="I346" s="84"/>
      <c r="J346" s="84"/>
      <c r="K346" s="84"/>
    </row>
    <row r="347" spans="1:12" ht="17.25" x14ac:dyDescent="0.15">
      <c r="A347" s="101" t="s">
        <v>306</v>
      </c>
      <c r="B347" s="10"/>
      <c r="C347" s="10"/>
      <c r="D347" s="10"/>
      <c r="E347" s="10"/>
      <c r="F347" s="10"/>
      <c r="G347" s="10"/>
      <c r="H347" s="10"/>
      <c r="I347" s="84"/>
      <c r="K347" s="84"/>
    </row>
    <row r="348" spans="1:12" x14ac:dyDescent="0.15">
      <c r="A348" s="84"/>
      <c r="B348" s="84"/>
      <c r="C348" s="114" t="s">
        <v>157</v>
      </c>
      <c r="D348" s="119"/>
      <c r="E348" s="115" t="s">
        <v>106</v>
      </c>
      <c r="F348" s="115"/>
      <c r="G348" s="84"/>
      <c r="H348" s="84"/>
      <c r="I348" s="84"/>
      <c r="K348" s="84"/>
    </row>
    <row r="349" spans="1:12" x14ac:dyDescent="0.15">
      <c r="A349" s="84"/>
      <c r="B349" s="84"/>
      <c r="C349" s="84"/>
      <c r="D349" s="84"/>
      <c r="E349" s="84"/>
      <c r="F349" s="84"/>
      <c r="G349" s="84"/>
      <c r="H349" s="84"/>
      <c r="I349" s="84"/>
      <c r="J349" s="84"/>
      <c r="K349" s="84"/>
    </row>
    <row r="350" spans="1:12" ht="17.25" x14ac:dyDescent="0.15">
      <c r="A350" s="10"/>
      <c r="B350" s="84"/>
      <c r="D350" s="84"/>
      <c r="E350" s="84"/>
      <c r="F350" s="84"/>
      <c r="G350" s="84"/>
      <c r="H350" s="84"/>
      <c r="I350" s="84"/>
      <c r="J350" s="84"/>
      <c r="K350" s="84"/>
    </row>
    <row r="351" spans="1:12" x14ac:dyDescent="0.15">
      <c r="A351" s="84"/>
      <c r="B351" s="84"/>
      <c r="C351" s="1"/>
      <c r="D351" s="1"/>
      <c r="E351" s="1"/>
      <c r="F351" s="1"/>
      <c r="G351" s="84"/>
      <c r="H351" s="84"/>
      <c r="I351" s="84"/>
    </row>
  </sheetData>
  <mergeCells count="610">
    <mergeCell ref="A180:A181"/>
    <mergeCell ref="C180:C181"/>
    <mergeCell ref="D180:D181"/>
    <mergeCell ref="E180:E181"/>
    <mergeCell ref="F180:F181"/>
    <mergeCell ref="G180:G181"/>
    <mergeCell ref="A173:B173"/>
    <mergeCell ref="D173:F173"/>
    <mergeCell ref="A176:A177"/>
    <mergeCell ref="C176:C177"/>
    <mergeCell ref="D176:D177"/>
    <mergeCell ref="E176:E177"/>
    <mergeCell ref="F176:F177"/>
    <mergeCell ref="G176:G177"/>
    <mergeCell ref="A178:A179"/>
    <mergeCell ref="C178:C179"/>
    <mergeCell ref="D178:D179"/>
    <mergeCell ref="E178:E179"/>
    <mergeCell ref="F178:F179"/>
    <mergeCell ref="G178:G179"/>
    <mergeCell ref="H291:J291"/>
    <mergeCell ref="H292:I292"/>
    <mergeCell ref="H299:J299"/>
    <mergeCell ref="G298:K298"/>
    <mergeCell ref="H302:I302"/>
    <mergeCell ref="H301:J301"/>
    <mergeCell ref="H314:J314"/>
    <mergeCell ref="H315:I315"/>
    <mergeCell ref="H194:H195"/>
    <mergeCell ref="B205:C205"/>
    <mergeCell ref="F205:G205"/>
    <mergeCell ref="D207:E207"/>
    <mergeCell ref="F207:G207"/>
    <mergeCell ref="D209:E209"/>
    <mergeCell ref="F209:G209"/>
    <mergeCell ref="C211:G211"/>
    <mergeCell ref="D250:G250"/>
    <mergeCell ref="C293:D293"/>
    <mergeCell ref="F293:G293"/>
    <mergeCell ref="H169:J169"/>
    <mergeCell ref="H154:I154"/>
    <mergeCell ref="H138:I138"/>
    <mergeCell ref="A148:A149"/>
    <mergeCell ref="A156:A157"/>
    <mergeCell ref="C156:C157"/>
    <mergeCell ref="D156:D157"/>
    <mergeCell ref="E156:E157"/>
    <mergeCell ref="F156:F157"/>
    <mergeCell ref="G156:G157"/>
    <mergeCell ref="H156:H157"/>
    <mergeCell ref="A160:A161"/>
    <mergeCell ref="C160:C161"/>
    <mergeCell ref="D160:D161"/>
    <mergeCell ref="A140:A141"/>
    <mergeCell ref="D140:D141"/>
    <mergeCell ref="E140:E141"/>
    <mergeCell ref="F140:F141"/>
    <mergeCell ref="G140:G141"/>
    <mergeCell ref="A142:A143"/>
    <mergeCell ref="C142:C143"/>
    <mergeCell ref="D142:D143"/>
    <mergeCell ref="E142:E143"/>
    <mergeCell ref="A94:A95"/>
    <mergeCell ref="C94:C95"/>
    <mergeCell ref="D94:D95"/>
    <mergeCell ref="E94:E95"/>
    <mergeCell ref="F94:F95"/>
    <mergeCell ref="G94:G95"/>
    <mergeCell ref="A128:K128"/>
    <mergeCell ref="C125:D125"/>
    <mergeCell ref="G43:K43"/>
    <mergeCell ref="A92:A93"/>
    <mergeCell ref="C92:C93"/>
    <mergeCell ref="D92:D93"/>
    <mergeCell ref="E92:E93"/>
    <mergeCell ref="F92:F93"/>
    <mergeCell ref="A72:A73"/>
    <mergeCell ref="C72:C73"/>
    <mergeCell ref="D72:D73"/>
    <mergeCell ref="E72:E73"/>
    <mergeCell ref="F72:F73"/>
    <mergeCell ref="G72:G73"/>
    <mergeCell ref="G92:G93"/>
    <mergeCell ref="A74:A75"/>
    <mergeCell ref="C74:C75"/>
    <mergeCell ref="D74:D75"/>
    <mergeCell ref="G74:G75"/>
    <mergeCell ref="A90:A91"/>
    <mergeCell ref="C90:C91"/>
    <mergeCell ref="D90:D91"/>
    <mergeCell ref="E90:E91"/>
    <mergeCell ref="F90:F91"/>
    <mergeCell ref="G90:G91"/>
    <mergeCell ref="A82:A83"/>
    <mergeCell ref="C82:C83"/>
    <mergeCell ref="D82:D83"/>
    <mergeCell ref="E82:E83"/>
    <mergeCell ref="F82:F83"/>
    <mergeCell ref="G82:G83"/>
    <mergeCell ref="A84:A85"/>
    <mergeCell ref="C84:C85"/>
    <mergeCell ref="D84:D85"/>
    <mergeCell ref="E84:E85"/>
    <mergeCell ref="F84:F85"/>
    <mergeCell ref="G84:G85"/>
    <mergeCell ref="C51:D51"/>
    <mergeCell ref="F51:G51"/>
    <mergeCell ref="C52:D52"/>
    <mergeCell ref="F52:G52"/>
    <mergeCell ref="H52:I52"/>
    <mergeCell ref="G37:G38"/>
    <mergeCell ref="A70:A71"/>
    <mergeCell ref="C70:C71"/>
    <mergeCell ref="D70:D71"/>
    <mergeCell ref="E70:E71"/>
    <mergeCell ref="F70:F71"/>
    <mergeCell ref="G70:G71"/>
    <mergeCell ref="C45:D45"/>
    <mergeCell ref="F45:G45"/>
    <mergeCell ref="C46:D46"/>
    <mergeCell ref="F46:G46"/>
    <mergeCell ref="A39:A40"/>
    <mergeCell ref="C39:C40"/>
    <mergeCell ref="D39:D40"/>
    <mergeCell ref="E39:E40"/>
    <mergeCell ref="F39:F40"/>
    <mergeCell ref="G39:G40"/>
    <mergeCell ref="A60:A61"/>
    <mergeCell ref="C60:C61"/>
    <mergeCell ref="A1:K1"/>
    <mergeCell ref="A8:H8"/>
    <mergeCell ref="C10:D10"/>
    <mergeCell ref="A19:H19"/>
    <mergeCell ref="A24:B24"/>
    <mergeCell ref="A25:A26"/>
    <mergeCell ref="C25:C26"/>
    <mergeCell ref="D25:D26"/>
    <mergeCell ref="E25:E26"/>
    <mergeCell ref="F25:F26"/>
    <mergeCell ref="G25:G26"/>
    <mergeCell ref="C21:D21"/>
    <mergeCell ref="E21:F21"/>
    <mergeCell ref="C5:D5"/>
    <mergeCell ref="E5:F5"/>
    <mergeCell ref="F10:G10"/>
    <mergeCell ref="C11:D11"/>
    <mergeCell ref="F11:G11"/>
    <mergeCell ref="C15:D15"/>
    <mergeCell ref="F15:G15"/>
    <mergeCell ref="C16:D16"/>
    <mergeCell ref="F16:G16"/>
    <mergeCell ref="A35:A36"/>
    <mergeCell ref="C35:C36"/>
    <mergeCell ref="D35:D36"/>
    <mergeCell ref="E35:E36"/>
    <mergeCell ref="F35:F36"/>
    <mergeCell ref="G35:G36"/>
    <mergeCell ref="F37:F38"/>
    <mergeCell ref="A27:A28"/>
    <mergeCell ref="C27:C28"/>
    <mergeCell ref="D27:D28"/>
    <mergeCell ref="E27:E28"/>
    <mergeCell ref="F27:F28"/>
    <mergeCell ref="G27:G28"/>
    <mergeCell ref="A29:A30"/>
    <mergeCell ref="C29:C30"/>
    <mergeCell ref="D29:D30"/>
    <mergeCell ref="E29:E30"/>
    <mergeCell ref="F29:F30"/>
    <mergeCell ref="G29:G30"/>
    <mergeCell ref="A37:A38"/>
    <mergeCell ref="C37:C38"/>
    <mergeCell ref="D37:D38"/>
    <mergeCell ref="E37:E38"/>
    <mergeCell ref="D60:D61"/>
    <mergeCell ref="E60:E61"/>
    <mergeCell ref="F60:F61"/>
    <mergeCell ref="G60:G61"/>
    <mergeCell ref="A80:A81"/>
    <mergeCell ref="C80:C81"/>
    <mergeCell ref="D80:D81"/>
    <mergeCell ref="E80:E81"/>
    <mergeCell ref="F80:F81"/>
    <mergeCell ref="G80:G81"/>
    <mergeCell ref="A62:A63"/>
    <mergeCell ref="C62:C63"/>
    <mergeCell ref="D62:D63"/>
    <mergeCell ref="E62:E63"/>
    <mergeCell ref="F62:F63"/>
    <mergeCell ref="G62:G63"/>
    <mergeCell ref="A64:A65"/>
    <mergeCell ref="C64:C65"/>
    <mergeCell ref="D64:D65"/>
    <mergeCell ref="E64:E65"/>
    <mergeCell ref="F64:F65"/>
    <mergeCell ref="G64:G65"/>
    <mergeCell ref="E74:E75"/>
    <mergeCell ref="F74:F75"/>
    <mergeCell ref="H100:H101"/>
    <mergeCell ref="A102:A103"/>
    <mergeCell ref="C102:C103"/>
    <mergeCell ref="D102:D103"/>
    <mergeCell ref="E102:E103"/>
    <mergeCell ref="F102:F103"/>
    <mergeCell ref="G102:G103"/>
    <mergeCell ref="H102:H103"/>
    <mergeCell ref="A104:A105"/>
    <mergeCell ref="C104:C105"/>
    <mergeCell ref="D104:D105"/>
    <mergeCell ref="E104:E105"/>
    <mergeCell ref="F104:F105"/>
    <mergeCell ref="G104:G105"/>
    <mergeCell ref="H104:H105"/>
    <mergeCell ref="A100:A101"/>
    <mergeCell ref="C100:C101"/>
    <mergeCell ref="D100:D101"/>
    <mergeCell ref="E100:E101"/>
    <mergeCell ref="F100:F101"/>
    <mergeCell ref="G100:G101"/>
    <mergeCell ref="H106:H107"/>
    <mergeCell ref="A112:A113"/>
    <mergeCell ref="C112:C113"/>
    <mergeCell ref="D112:D113"/>
    <mergeCell ref="E112:E113"/>
    <mergeCell ref="F112:F113"/>
    <mergeCell ref="G112:G113"/>
    <mergeCell ref="H112:H113"/>
    <mergeCell ref="A114:A115"/>
    <mergeCell ref="C114:C115"/>
    <mergeCell ref="D114:D115"/>
    <mergeCell ref="E114:E115"/>
    <mergeCell ref="F114:F115"/>
    <mergeCell ref="G114:G115"/>
    <mergeCell ref="H114:H115"/>
    <mergeCell ref="A106:A107"/>
    <mergeCell ref="C106:C107"/>
    <mergeCell ref="D106:D107"/>
    <mergeCell ref="E106:E107"/>
    <mergeCell ref="F106:F107"/>
    <mergeCell ref="G106:G107"/>
    <mergeCell ref="A146:A147"/>
    <mergeCell ref="C146:C147"/>
    <mergeCell ref="D146:D147"/>
    <mergeCell ref="E146:E147"/>
    <mergeCell ref="F146:F147"/>
    <mergeCell ref="G146:G147"/>
    <mergeCell ref="H146:H147"/>
    <mergeCell ref="H140:H141"/>
    <mergeCell ref="F125:G125"/>
    <mergeCell ref="C126:D126"/>
    <mergeCell ref="F126:G126"/>
    <mergeCell ref="C140:C141"/>
    <mergeCell ref="A144:A145"/>
    <mergeCell ref="C144:C145"/>
    <mergeCell ref="D144:D145"/>
    <mergeCell ref="E144:E145"/>
    <mergeCell ref="F144:F145"/>
    <mergeCell ref="G144:G145"/>
    <mergeCell ref="H144:H145"/>
    <mergeCell ref="H116:H117"/>
    <mergeCell ref="A118:A119"/>
    <mergeCell ref="C118:C119"/>
    <mergeCell ref="D118:D119"/>
    <mergeCell ref="E118:E119"/>
    <mergeCell ref="F118:F119"/>
    <mergeCell ref="G118:G119"/>
    <mergeCell ref="H118:H119"/>
    <mergeCell ref="A116:A117"/>
    <mergeCell ref="C116:C117"/>
    <mergeCell ref="D116:D117"/>
    <mergeCell ref="E116:E117"/>
    <mergeCell ref="F116:F117"/>
    <mergeCell ref="G116:G117"/>
    <mergeCell ref="C148:C149"/>
    <mergeCell ref="D148:D149"/>
    <mergeCell ref="E148:E149"/>
    <mergeCell ref="F148:F149"/>
    <mergeCell ref="G148:G149"/>
    <mergeCell ref="H148:H149"/>
    <mergeCell ref="I148:I149"/>
    <mergeCell ref="D122:F122"/>
    <mergeCell ref="C131:D131"/>
    <mergeCell ref="F131:G131"/>
    <mergeCell ref="C132:D132"/>
    <mergeCell ref="F132:G132"/>
    <mergeCell ref="C134:D134"/>
    <mergeCell ref="F134:G134"/>
    <mergeCell ref="C135:D135"/>
    <mergeCell ref="F135:G135"/>
    <mergeCell ref="D137:F137"/>
    <mergeCell ref="I144:I145"/>
    <mergeCell ref="I146:I147"/>
    <mergeCell ref="I140:I141"/>
    <mergeCell ref="F142:F143"/>
    <mergeCell ref="G142:G143"/>
    <mergeCell ref="H142:H143"/>
    <mergeCell ref="I142:I143"/>
    <mergeCell ref="F162:F163"/>
    <mergeCell ref="G162:G163"/>
    <mergeCell ref="H162:H163"/>
    <mergeCell ref="I162:I163"/>
    <mergeCell ref="I156:I157"/>
    <mergeCell ref="A158:A159"/>
    <mergeCell ref="C158:C159"/>
    <mergeCell ref="D158:D159"/>
    <mergeCell ref="E158:E159"/>
    <mergeCell ref="F158:F159"/>
    <mergeCell ref="G158:G159"/>
    <mergeCell ref="H158:H159"/>
    <mergeCell ref="I158:I159"/>
    <mergeCell ref="A56:K56"/>
    <mergeCell ref="A168:K168"/>
    <mergeCell ref="B170:C170"/>
    <mergeCell ref="F170:G170"/>
    <mergeCell ref="B171:C171"/>
    <mergeCell ref="F171:G171"/>
    <mergeCell ref="A164:A165"/>
    <mergeCell ref="C164:C165"/>
    <mergeCell ref="D164:D165"/>
    <mergeCell ref="E164:E165"/>
    <mergeCell ref="F164:F165"/>
    <mergeCell ref="G164:G165"/>
    <mergeCell ref="H164:H165"/>
    <mergeCell ref="I164:I165"/>
    <mergeCell ref="D153:F153"/>
    <mergeCell ref="E160:E161"/>
    <mergeCell ref="F160:F161"/>
    <mergeCell ref="G160:G161"/>
    <mergeCell ref="H160:H161"/>
    <mergeCell ref="I160:I161"/>
    <mergeCell ref="A162:A163"/>
    <mergeCell ref="C162:C163"/>
    <mergeCell ref="D162:D163"/>
    <mergeCell ref="E162:E163"/>
    <mergeCell ref="A185:A186"/>
    <mergeCell ref="C185:C186"/>
    <mergeCell ref="D185:D186"/>
    <mergeCell ref="E185:E186"/>
    <mergeCell ref="F185:F186"/>
    <mergeCell ref="G185:G186"/>
    <mergeCell ref="A187:A188"/>
    <mergeCell ref="C187:C188"/>
    <mergeCell ref="D187:D188"/>
    <mergeCell ref="E187:E188"/>
    <mergeCell ref="F187:F188"/>
    <mergeCell ref="G187:G188"/>
    <mergeCell ref="A189:A190"/>
    <mergeCell ref="C189:C190"/>
    <mergeCell ref="D189:D190"/>
    <mergeCell ref="E189:E190"/>
    <mergeCell ref="F189:F190"/>
    <mergeCell ref="G189:G190"/>
    <mergeCell ref="A194:A195"/>
    <mergeCell ref="C194:C195"/>
    <mergeCell ref="D194:D195"/>
    <mergeCell ref="E194:E195"/>
    <mergeCell ref="F194:F195"/>
    <mergeCell ref="G194:G195"/>
    <mergeCell ref="A196:A197"/>
    <mergeCell ref="C196:C197"/>
    <mergeCell ref="D196:D197"/>
    <mergeCell ref="E196:E197"/>
    <mergeCell ref="F196:F197"/>
    <mergeCell ref="G196:G197"/>
    <mergeCell ref="H196:H197"/>
    <mergeCell ref="A198:A199"/>
    <mergeCell ref="C198:C199"/>
    <mergeCell ref="D198:D199"/>
    <mergeCell ref="E198:E199"/>
    <mergeCell ref="F198:F199"/>
    <mergeCell ref="G198:G199"/>
    <mergeCell ref="H198:H199"/>
    <mergeCell ref="A200:A201"/>
    <mergeCell ref="C200:C201"/>
    <mergeCell ref="D200:D201"/>
    <mergeCell ref="E200:E201"/>
    <mergeCell ref="F200:F201"/>
    <mergeCell ref="G200:G201"/>
    <mergeCell ref="H200:H201"/>
    <mergeCell ref="B204:C204"/>
    <mergeCell ref="F204:G204"/>
    <mergeCell ref="H203:J203"/>
    <mergeCell ref="A214:A215"/>
    <mergeCell ref="C214:C215"/>
    <mergeCell ref="D214:D215"/>
    <mergeCell ref="E214:E215"/>
    <mergeCell ref="F214:F215"/>
    <mergeCell ref="G214:G215"/>
    <mergeCell ref="H214:H215"/>
    <mergeCell ref="A216:A217"/>
    <mergeCell ref="C216:C217"/>
    <mergeCell ref="D216:D217"/>
    <mergeCell ref="E216:E217"/>
    <mergeCell ref="F216:F217"/>
    <mergeCell ref="G216:G217"/>
    <mergeCell ref="H216:H217"/>
    <mergeCell ref="A218:A219"/>
    <mergeCell ref="C218:C219"/>
    <mergeCell ref="D218:D219"/>
    <mergeCell ref="E218:E219"/>
    <mergeCell ref="F218:F219"/>
    <mergeCell ref="G218:G219"/>
    <mergeCell ref="H218:H219"/>
    <mergeCell ref="A220:A221"/>
    <mergeCell ref="C220:C221"/>
    <mergeCell ref="D220:D221"/>
    <mergeCell ref="E220:E221"/>
    <mergeCell ref="F220:F221"/>
    <mergeCell ref="G220:G221"/>
    <mergeCell ref="H220:H221"/>
    <mergeCell ref="A224:A225"/>
    <mergeCell ref="C224:C225"/>
    <mergeCell ref="D224:D225"/>
    <mergeCell ref="E224:E225"/>
    <mergeCell ref="F224:F225"/>
    <mergeCell ref="G224:G225"/>
    <mergeCell ref="H224:H225"/>
    <mergeCell ref="A226:A227"/>
    <mergeCell ref="C226:C227"/>
    <mergeCell ref="D226:D227"/>
    <mergeCell ref="E226:E227"/>
    <mergeCell ref="F226:F227"/>
    <mergeCell ref="G226:G227"/>
    <mergeCell ref="H226:H227"/>
    <mergeCell ref="A228:A229"/>
    <mergeCell ref="C228:C229"/>
    <mergeCell ref="D228:D229"/>
    <mergeCell ref="E228:E229"/>
    <mergeCell ref="F228:F229"/>
    <mergeCell ref="G228:G229"/>
    <mergeCell ref="H228:H229"/>
    <mergeCell ref="A230:A231"/>
    <mergeCell ref="C230:C231"/>
    <mergeCell ref="D230:D231"/>
    <mergeCell ref="E230:E231"/>
    <mergeCell ref="F230:F231"/>
    <mergeCell ref="G230:G231"/>
    <mergeCell ref="H230:H231"/>
    <mergeCell ref="A234:A235"/>
    <mergeCell ref="A236:A237"/>
    <mergeCell ref="A238:A239"/>
    <mergeCell ref="A240:A241"/>
    <mergeCell ref="D244:G244"/>
    <mergeCell ref="C247:D247"/>
    <mergeCell ref="F247:G247"/>
    <mergeCell ref="H247:I247"/>
    <mergeCell ref="C248:D248"/>
    <mergeCell ref="F248:G248"/>
    <mergeCell ref="H246:I246"/>
    <mergeCell ref="A254:A255"/>
    <mergeCell ref="C254:C255"/>
    <mergeCell ref="D254:D255"/>
    <mergeCell ref="E254:E255"/>
    <mergeCell ref="F254:F255"/>
    <mergeCell ref="G254:G255"/>
    <mergeCell ref="H254:H255"/>
    <mergeCell ref="A256:A257"/>
    <mergeCell ref="C256:C257"/>
    <mergeCell ref="D256:D257"/>
    <mergeCell ref="E256:E257"/>
    <mergeCell ref="F256:F257"/>
    <mergeCell ref="G256:G257"/>
    <mergeCell ref="H256:H257"/>
    <mergeCell ref="A258:A259"/>
    <mergeCell ref="C258:C259"/>
    <mergeCell ref="D258:D259"/>
    <mergeCell ref="E258:E259"/>
    <mergeCell ref="F258:F259"/>
    <mergeCell ref="G258:G259"/>
    <mergeCell ref="H258:H259"/>
    <mergeCell ref="A260:A261"/>
    <mergeCell ref="C260:C261"/>
    <mergeCell ref="D260:D261"/>
    <mergeCell ref="E260:E261"/>
    <mergeCell ref="F260:F261"/>
    <mergeCell ref="G260:G261"/>
    <mergeCell ref="H260:H261"/>
    <mergeCell ref="A264:A265"/>
    <mergeCell ref="C264:C265"/>
    <mergeCell ref="D264:D265"/>
    <mergeCell ref="E264:E265"/>
    <mergeCell ref="F264:F265"/>
    <mergeCell ref="G264:G265"/>
    <mergeCell ref="A266:A267"/>
    <mergeCell ref="C266:C267"/>
    <mergeCell ref="D266:D267"/>
    <mergeCell ref="E266:E267"/>
    <mergeCell ref="F266:F267"/>
    <mergeCell ref="G266:G267"/>
    <mergeCell ref="A268:A269"/>
    <mergeCell ref="C268:C269"/>
    <mergeCell ref="D268:D269"/>
    <mergeCell ref="E268:E269"/>
    <mergeCell ref="F268:F269"/>
    <mergeCell ref="G268:G269"/>
    <mergeCell ref="A272:A273"/>
    <mergeCell ref="A274:A275"/>
    <mergeCell ref="A276:A277"/>
    <mergeCell ref="A278:A279"/>
    <mergeCell ref="A282:A283"/>
    <mergeCell ref="C282:C283"/>
    <mergeCell ref="D282:D283"/>
    <mergeCell ref="E282:E283"/>
    <mergeCell ref="F282:F283"/>
    <mergeCell ref="G282:G283"/>
    <mergeCell ref="A284:A285"/>
    <mergeCell ref="C284:C285"/>
    <mergeCell ref="D284:D285"/>
    <mergeCell ref="E284:E285"/>
    <mergeCell ref="F284:F285"/>
    <mergeCell ref="G284:G285"/>
    <mergeCell ref="A286:A287"/>
    <mergeCell ref="C286:C287"/>
    <mergeCell ref="D286:D287"/>
    <mergeCell ref="E286:E287"/>
    <mergeCell ref="F286:F287"/>
    <mergeCell ref="G286:G287"/>
    <mergeCell ref="C290:D290"/>
    <mergeCell ref="E290:F290"/>
    <mergeCell ref="C292:D292"/>
    <mergeCell ref="F292:G292"/>
    <mergeCell ref="E295:F295"/>
    <mergeCell ref="C297:G297"/>
    <mergeCell ref="C299:D299"/>
    <mergeCell ref="F299:G299"/>
    <mergeCell ref="C300:D300"/>
    <mergeCell ref="F300:G300"/>
    <mergeCell ref="C302:D302"/>
    <mergeCell ref="F302:G302"/>
    <mergeCell ref="C303:D303"/>
    <mergeCell ref="F303:G303"/>
    <mergeCell ref="C295:D295"/>
    <mergeCell ref="A307:A308"/>
    <mergeCell ref="C307:C308"/>
    <mergeCell ref="D307:D308"/>
    <mergeCell ref="E307:E308"/>
    <mergeCell ref="F307:F308"/>
    <mergeCell ref="G307:G308"/>
    <mergeCell ref="H307:H308"/>
    <mergeCell ref="A309:A310"/>
    <mergeCell ref="C309:C310"/>
    <mergeCell ref="D309:D310"/>
    <mergeCell ref="E309:E310"/>
    <mergeCell ref="F309:F310"/>
    <mergeCell ref="G309:G310"/>
    <mergeCell ref="H309:H310"/>
    <mergeCell ref="A311:A312"/>
    <mergeCell ref="C311:C312"/>
    <mergeCell ref="D311:D312"/>
    <mergeCell ref="E311:E312"/>
    <mergeCell ref="F311:F312"/>
    <mergeCell ref="G311:G312"/>
    <mergeCell ref="H311:H312"/>
    <mergeCell ref="C315:D315"/>
    <mergeCell ref="F315:G315"/>
    <mergeCell ref="C316:D316"/>
    <mergeCell ref="F316:G316"/>
    <mergeCell ref="A320:A321"/>
    <mergeCell ref="C320:C321"/>
    <mergeCell ref="D320:D321"/>
    <mergeCell ref="E320:E321"/>
    <mergeCell ref="F320:F321"/>
    <mergeCell ref="G320:G321"/>
    <mergeCell ref="H320:H321"/>
    <mergeCell ref="A322:A323"/>
    <mergeCell ref="C322:C323"/>
    <mergeCell ref="D322:D323"/>
    <mergeCell ref="E322:E323"/>
    <mergeCell ref="F322:F323"/>
    <mergeCell ref="G322:G323"/>
    <mergeCell ref="H322:H323"/>
    <mergeCell ref="A324:A325"/>
    <mergeCell ref="C324:C325"/>
    <mergeCell ref="D324:D325"/>
    <mergeCell ref="E324:E325"/>
    <mergeCell ref="F324:F325"/>
    <mergeCell ref="G324:G325"/>
    <mergeCell ref="H324:H325"/>
    <mergeCell ref="H333:H334"/>
    <mergeCell ref="A335:A336"/>
    <mergeCell ref="C335:C336"/>
    <mergeCell ref="D335:D336"/>
    <mergeCell ref="E335:E336"/>
    <mergeCell ref="F335:F336"/>
    <mergeCell ref="G335:G336"/>
    <mergeCell ref="H335:H336"/>
    <mergeCell ref="A326:A327"/>
    <mergeCell ref="C326:C327"/>
    <mergeCell ref="D326:D327"/>
    <mergeCell ref="E326:E327"/>
    <mergeCell ref="F326:F327"/>
    <mergeCell ref="G326:G327"/>
    <mergeCell ref="H326:H327"/>
    <mergeCell ref="A331:A332"/>
    <mergeCell ref="C331:C332"/>
    <mergeCell ref="D331:D332"/>
    <mergeCell ref="E331:E332"/>
    <mergeCell ref="F331:F332"/>
    <mergeCell ref="G331:G332"/>
    <mergeCell ref="H331:H332"/>
    <mergeCell ref="C341:D341"/>
    <mergeCell ref="F341:G341"/>
    <mergeCell ref="C342:D342"/>
    <mergeCell ref="F342:G342"/>
    <mergeCell ref="A333:A334"/>
    <mergeCell ref="C333:C334"/>
    <mergeCell ref="D333:D334"/>
    <mergeCell ref="E333:E334"/>
    <mergeCell ref="F333:F334"/>
    <mergeCell ref="G333:G334"/>
  </mergeCells>
  <phoneticPr fontId="4"/>
  <pageMargins left="0.47244094488188981" right="0.3125" top="0.39370078740157483" bottom="0.62992125984251968" header="0.31496062992125984" footer="0.31496062992125984"/>
  <pageSetup paperSize="9" firstPageNumber="4" orientation="portrait" useFirstPageNumber="1" horizontalDpi="0" verticalDpi="0" r:id="rId1"/>
  <headerFooter scaleWithDoc="0">
    <oddFooter>&amp;C-&amp;P--</oddFooter>
    <firstFooter>&amp;C-4-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Z34"/>
  <sheetViews>
    <sheetView view="pageLayout" zoomScale="70" zoomScaleNormal="70" zoomScalePageLayoutView="70" workbookViewId="0">
      <selection activeCell="E4" sqref="E4:Y4"/>
    </sheetView>
  </sheetViews>
  <sheetFormatPr defaultColWidth="2.25" defaultRowHeight="13.5" x14ac:dyDescent="0.15"/>
  <cols>
    <col min="1" max="1" width="2.5" customWidth="1"/>
    <col min="2" max="2" width="2.125" hidden="1" customWidth="1"/>
    <col min="3" max="4" width="6.75" customWidth="1"/>
    <col min="5" max="25" width="7.25" customWidth="1"/>
  </cols>
  <sheetData>
    <row r="1" spans="3:26" ht="30" customHeight="1" thickBot="1" x14ac:dyDescent="0.2">
      <c r="C1" s="439" t="s">
        <v>161</v>
      </c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439"/>
      <c r="V1" s="439"/>
      <c r="W1" s="439"/>
      <c r="X1" s="439"/>
      <c r="Y1" s="439"/>
    </row>
    <row r="2" spans="3:26" ht="24.75" customHeight="1" x14ac:dyDescent="0.15">
      <c r="C2" s="106"/>
      <c r="D2" s="107" t="s">
        <v>162</v>
      </c>
      <c r="E2" s="427">
        <v>1</v>
      </c>
      <c r="F2" s="429">
        <v>2</v>
      </c>
      <c r="G2" s="429">
        <v>3</v>
      </c>
      <c r="H2" s="431">
        <v>4</v>
      </c>
      <c r="I2" s="429">
        <v>5</v>
      </c>
      <c r="J2" s="433">
        <v>6</v>
      </c>
      <c r="K2" s="433">
        <v>7</v>
      </c>
      <c r="L2" s="429">
        <v>8</v>
      </c>
      <c r="M2" s="431">
        <v>9</v>
      </c>
      <c r="N2" s="417">
        <v>10</v>
      </c>
      <c r="O2" s="417">
        <v>11</v>
      </c>
      <c r="P2" s="421">
        <v>12</v>
      </c>
      <c r="Q2" s="417">
        <v>13</v>
      </c>
      <c r="R2" s="423">
        <v>14</v>
      </c>
      <c r="S2" s="417">
        <v>15</v>
      </c>
      <c r="T2" s="417">
        <v>16</v>
      </c>
      <c r="U2" s="421">
        <v>17</v>
      </c>
      <c r="V2" s="417">
        <v>18</v>
      </c>
      <c r="W2" s="417">
        <v>19</v>
      </c>
      <c r="X2" s="417">
        <v>20</v>
      </c>
      <c r="Y2" s="419">
        <v>21</v>
      </c>
      <c r="Z2" s="105"/>
    </row>
    <row r="3" spans="3:26" ht="16.5" customHeight="1" thickBot="1" x14ac:dyDescent="0.2">
      <c r="C3" s="108" t="s">
        <v>163</v>
      </c>
      <c r="D3" s="109"/>
      <c r="E3" s="428"/>
      <c r="F3" s="430"/>
      <c r="G3" s="430"/>
      <c r="H3" s="432"/>
      <c r="I3" s="430"/>
      <c r="J3" s="434"/>
      <c r="K3" s="434"/>
      <c r="L3" s="430"/>
      <c r="M3" s="432"/>
      <c r="N3" s="418"/>
      <c r="O3" s="418"/>
      <c r="P3" s="422"/>
      <c r="Q3" s="418"/>
      <c r="R3" s="424"/>
      <c r="S3" s="418"/>
      <c r="T3" s="418"/>
      <c r="U3" s="422"/>
      <c r="V3" s="418"/>
      <c r="W3" s="418"/>
      <c r="X3" s="418"/>
      <c r="Y3" s="420"/>
      <c r="Z3" s="38"/>
    </row>
    <row r="4" spans="3:26" ht="32.25" customHeight="1" thickBot="1" x14ac:dyDescent="0.2">
      <c r="C4" s="425"/>
      <c r="D4" s="426"/>
      <c r="E4" s="425" t="s">
        <v>254</v>
      </c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  <c r="X4" s="426"/>
      <c r="Y4" s="435"/>
      <c r="Z4" s="38"/>
    </row>
    <row r="5" spans="3:26" ht="25.5" customHeight="1" thickBot="1" x14ac:dyDescent="0.2">
      <c r="C5" s="461" t="s">
        <v>164</v>
      </c>
      <c r="D5" s="462"/>
      <c r="E5" s="463" t="s">
        <v>165</v>
      </c>
      <c r="F5" s="439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464"/>
      <c r="S5" s="464"/>
      <c r="T5" s="464"/>
      <c r="U5" s="464"/>
      <c r="V5" s="464"/>
      <c r="W5" s="464"/>
      <c r="X5" s="464"/>
      <c r="Y5" s="465"/>
    </row>
    <row r="6" spans="3:26" ht="24.75" customHeight="1" x14ac:dyDescent="0.15">
      <c r="C6" s="466" t="s">
        <v>166</v>
      </c>
      <c r="D6" s="467"/>
      <c r="E6" s="452" t="s">
        <v>522</v>
      </c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1"/>
      <c r="S6" s="441"/>
      <c r="T6" s="441"/>
      <c r="U6" s="441"/>
      <c r="V6" s="441"/>
      <c r="W6" s="441"/>
      <c r="X6" s="441"/>
      <c r="Y6" s="442"/>
      <c r="Z6" s="38"/>
    </row>
    <row r="7" spans="3:26" ht="24.75" customHeight="1" x14ac:dyDescent="0.15">
      <c r="C7" s="468"/>
      <c r="D7" s="469"/>
      <c r="E7" s="472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73"/>
      <c r="R7" s="473"/>
      <c r="S7" s="473"/>
      <c r="T7" s="473"/>
      <c r="U7" s="473"/>
      <c r="V7" s="473"/>
      <c r="W7" s="473"/>
      <c r="X7" s="473"/>
      <c r="Y7" s="474"/>
      <c r="Z7" s="67"/>
    </row>
    <row r="8" spans="3:26" ht="24.75" customHeight="1" x14ac:dyDescent="0.15">
      <c r="C8" s="468"/>
      <c r="D8" s="469"/>
      <c r="E8" s="472"/>
      <c r="F8" s="473"/>
      <c r="G8" s="473"/>
      <c r="H8" s="473"/>
      <c r="I8" s="473"/>
      <c r="J8" s="473"/>
      <c r="K8" s="473"/>
      <c r="L8" s="473"/>
      <c r="M8" s="473"/>
      <c r="N8" s="473"/>
      <c r="O8" s="473"/>
      <c r="P8" s="473"/>
      <c r="Q8" s="473"/>
      <c r="R8" s="473"/>
      <c r="S8" s="473"/>
      <c r="T8" s="473"/>
      <c r="U8" s="473"/>
      <c r="V8" s="473"/>
      <c r="W8" s="473"/>
      <c r="X8" s="473"/>
      <c r="Y8" s="474"/>
      <c r="Z8" s="67"/>
    </row>
    <row r="9" spans="3:26" ht="24.75" customHeight="1" thickBot="1" x14ac:dyDescent="0.2">
      <c r="C9" s="470"/>
      <c r="D9" s="471"/>
      <c r="E9" s="475"/>
      <c r="F9" s="476"/>
      <c r="G9" s="476"/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  <c r="S9" s="476"/>
      <c r="T9" s="476"/>
      <c r="U9" s="476"/>
      <c r="V9" s="476"/>
      <c r="W9" s="476"/>
      <c r="X9" s="476"/>
      <c r="Y9" s="477"/>
      <c r="Z9" s="67"/>
    </row>
    <row r="10" spans="3:26" ht="24.75" customHeight="1" x14ac:dyDescent="0.15">
      <c r="C10" s="468" t="s">
        <v>524</v>
      </c>
      <c r="D10" s="469"/>
      <c r="E10" s="452" t="s">
        <v>523</v>
      </c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441"/>
      <c r="U10" s="441"/>
      <c r="V10" s="441"/>
      <c r="W10" s="441"/>
      <c r="X10" s="441"/>
      <c r="Y10" s="442"/>
      <c r="Z10" s="67"/>
    </row>
    <row r="11" spans="3:26" ht="24.75" customHeight="1" x14ac:dyDescent="0.15">
      <c r="C11" s="468"/>
      <c r="D11" s="469"/>
      <c r="E11" s="472"/>
      <c r="F11" s="473"/>
      <c r="G11" s="473"/>
      <c r="H11" s="473"/>
      <c r="I11" s="473"/>
      <c r="J11" s="473"/>
      <c r="K11" s="473"/>
      <c r="L11" s="473"/>
      <c r="M11" s="473"/>
      <c r="N11" s="473"/>
      <c r="O11" s="473"/>
      <c r="P11" s="473"/>
      <c r="Q11" s="473"/>
      <c r="R11" s="473"/>
      <c r="S11" s="473"/>
      <c r="T11" s="473"/>
      <c r="U11" s="473"/>
      <c r="V11" s="473"/>
      <c r="W11" s="473"/>
      <c r="X11" s="473"/>
      <c r="Y11" s="474"/>
      <c r="Z11" s="67"/>
    </row>
    <row r="12" spans="3:26" ht="46.5" customHeight="1" thickBot="1" x14ac:dyDescent="0.2">
      <c r="C12" s="470"/>
      <c r="D12" s="471"/>
      <c r="E12" s="475"/>
      <c r="F12" s="476"/>
      <c r="G12" s="476"/>
      <c r="H12" s="476"/>
      <c r="I12" s="476"/>
      <c r="J12" s="476"/>
      <c r="K12" s="476"/>
      <c r="L12" s="476"/>
      <c r="M12" s="476"/>
      <c r="N12" s="476"/>
      <c r="O12" s="476"/>
      <c r="P12" s="476"/>
      <c r="Q12" s="476"/>
      <c r="R12" s="476"/>
      <c r="S12" s="476"/>
      <c r="T12" s="476"/>
      <c r="U12" s="476"/>
      <c r="V12" s="476"/>
      <c r="W12" s="476"/>
      <c r="X12" s="476"/>
      <c r="Y12" s="477"/>
      <c r="Z12" s="67"/>
    </row>
    <row r="13" spans="3:26" ht="50.25" customHeight="1" thickBot="1" x14ac:dyDescent="0.2">
      <c r="C13" s="425" t="s">
        <v>174</v>
      </c>
      <c r="D13" s="435"/>
      <c r="E13" s="440" t="s">
        <v>167</v>
      </c>
      <c r="F13" s="441"/>
      <c r="G13" s="441"/>
      <c r="H13" s="441"/>
      <c r="I13" s="441"/>
      <c r="J13" s="441"/>
      <c r="K13" s="441"/>
      <c r="L13" s="441"/>
      <c r="M13" s="441"/>
      <c r="N13" s="441"/>
      <c r="O13" s="441"/>
      <c r="P13" s="441"/>
      <c r="Q13" s="441"/>
      <c r="R13" s="441"/>
      <c r="S13" s="441"/>
      <c r="T13" s="441"/>
      <c r="U13" s="441"/>
      <c r="V13" s="441"/>
      <c r="W13" s="441"/>
      <c r="X13" s="441"/>
      <c r="Y13" s="442"/>
      <c r="Z13" s="110"/>
    </row>
    <row r="14" spans="3:26" ht="41.25" customHeight="1" x14ac:dyDescent="0.15">
      <c r="C14" s="443" t="s">
        <v>525</v>
      </c>
      <c r="D14" s="444"/>
      <c r="E14" s="447" t="s">
        <v>526</v>
      </c>
      <c r="F14" s="448"/>
      <c r="G14" s="448"/>
      <c r="H14" s="448"/>
      <c r="I14" s="448"/>
      <c r="J14" s="448"/>
      <c r="K14" s="448"/>
      <c r="L14" s="448"/>
      <c r="M14" s="448"/>
      <c r="N14" s="448"/>
      <c r="O14" s="448"/>
      <c r="P14" s="448"/>
      <c r="Q14" s="448"/>
      <c r="R14" s="448"/>
      <c r="S14" s="448"/>
      <c r="T14" s="448"/>
      <c r="U14" s="448"/>
      <c r="V14" s="448"/>
      <c r="W14" s="448"/>
      <c r="X14" s="448"/>
      <c r="Y14" s="444"/>
      <c r="Z14" s="111"/>
    </row>
    <row r="15" spans="3:26" ht="51.75" customHeight="1" thickBot="1" x14ac:dyDescent="0.2">
      <c r="C15" s="445"/>
      <c r="D15" s="446"/>
      <c r="E15" s="445"/>
      <c r="F15" s="449"/>
      <c r="G15" s="449"/>
      <c r="H15" s="449"/>
      <c r="I15" s="449"/>
      <c r="J15" s="449"/>
      <c r="K15" s="449"/>
      <c r="L15" s="449"/>
      <c r="M15" s="449"/>
      <c r="N15" s="449"/>
      <c r="O15" s="449"/>
      <c r="P15" s="449"/>
      <c r="Q15" s="449"/>
      <c r="R15" s="449"/>
      <c r="S15" s="449"/>
      <c r="T15" s="449"/>
      <c r="U15" s="449"/>
      <c r="V15" s="449"/>
      <c r="W15" s="449"/>
      <c r="X15" s="449"/>
      <c r="Y15" s="446"/>
      <c r="Z15" s="111"/>
    </row>
    <row r="16" spans="3:26" ht="34.5" customHeight="1" x14ac:dyDescent="0.15">
      <c r="C16" s="443" t="s">
        <v>527</v>
      </c>
      <c r="D16" s="444"/>
      <c r="E16" s="452" t="s">
        <v>168</v>
      </c>
      <c r="F16" s="453"/>
      <c r="G16" s="453"/>
      <c r="H16" s="453"/>
      <c r="I16" s="453"/>
      <c r="J16" s="453"/>
      <c r="K16" s="453"/>
      <c r="L16" s="453"/>
      <c r="M16" s="453"/>
      <c r="N16" s="453"/>
      <c r="O16" s="453"/>
      <c r="P16" s="453"/>
      <c r="Q16" s="453"/>
      <c r="R16" s="453"/>
      <c r="S16" s="453"/>
      <c r="T16" s="453"/>
      <c r="U16" s="453"/>
      <c r="V16" s="453"/>
      <c r="W16" s="453"/>
      <c r="X16" s="453"/>
      <c r="Y16" s="454"/>
    </row>
    <row r="17" spans="2:26" ht="27.75" customHeight="1" x14ac:dyDescent="0.15">
      <c r="C17" s="450"/>
      <c r="D17" s="451"/>
      <c r="E17" s="455"/>
      <c r="F17" s="456"/>
      <c r="G17" s="456"/>
      <c r="H17" s="456"/>
      <c r="I17" s="456"/>
      <c r="J17" s="456"/>
      <c r="K17" s="456"/>
      <c r="L17" s="456"/>
      <c r="M17" s="456"/>
      <c r="N17" s="456"/>
      <c r="O17" s="456"/>
      <c r="P17" s="456"/>
      <c r="Q17" s="456"/>
      <c r="R17" s="456"/>
      <c r="S17" s="456"/>
      <c r="T17" s="456"/>
      <c r="U17" s="456"/>
      <c r="V17" s="456"/>
      <c r="W17" s="456"/>
      <c r="X17" s="456"/>
      <c r="Y17" s="457"/>
      <c r="Z17" s="38"/>
    </row>
    <row r="18" spans="2:26" ht="1.5" customHeight="1" thickBot="1" x14ac:dyDescent="0.2">
      <c r="C18" s="445"/>
      <c r="D18" s="446"/>
      <c r="E18" s="458"/>
      <c r="F18" s="459"/>
      <c r="G18" s="459"/>
      <c r="H18" s="459"/>
      <c r="I18" s="459"/>
      <c r="J18" s="459"/>
      <c r="K18" s="459"/>
      <c r="L18" s="459"/>
      <c r="M18" s="459"/>
      <c r="N18" s="459"/>
      <c r="O18" s="459"/>
      <c r="P18" s="459"/>
      <c r="Q18" s="459"/>
      <c r="R18" s="459"/>
      <c r="S18" s="459"/>
      <c r="T18" s="459"/>
      <c r="U18" s="459"/>
      <c r="V18" s="459"/>
      <c r="W18" s="459"/>
      <c r="X18" s="459"/>
      <c r="Y18" s="460"/>
    </row>
    <row r="19" spans="2:26" ht="45" customHeight="1" thickBot="1" x14ac:dyDescent="0.2">
      <c r="C19" s="425" t="s">
        <v>528</v>
      </c>
      <c r="D19" s="435"/>
      <c r="E19" s="436" t="s">
        <v>175</v>
      </c>
      <c r="F19" s="437"/>
      <c r="G19" s="437"/>
      <c r="H19" s="437"/>
      <c r="I19" s="437"/>
      <c r="J19" s="437"/>
      <c r="K19" s="437"/>
      <c r="L19" s="437"/>
      <c r="M19" s="437"/>
      <c r="N19" s="437"/>
      <c r="O19" s="437"/>
      <c r="P19" s="437"/>
      <c r="Q19" s="437"/>
      <c r="R19" s="437"/>
      <c r="S19" s="437"/>
      <c r="T19" s="437"/>
      <c r="U19" s="437"/>
      <c r="V19" s="437"/>
      <c r="W19" s="437"/>
      <c r="X19" s="437"/>
      <c r="Y19" s="438"/>
      <c r="Z19" s="111"/>
    </row>
    <row r="20" spans="2:26" ht="45" customHeight="1" x14ac:dyDescent="0.15">
      <c r="B20" s="112"/>
      <c r="D20" s="113"/>
      <c r="Z20" s="111"/>
    </row>
    <row r="21" spans="2:26" ht="45" customHeight="1" x14ac:dyDescent="0.15">
      <c r="Z21" s="111"/>
    </row>
    <row r="22" spans="2:26" ht="45" customHeight="1" x14ac:dyDescent="0.15">
      <c r="Z22" s="110"/>
    </row>
    <row r="23" spans="2:26" ht="27.75" customHeight="1" x14ac:dyDescent="0.15"/>
    <row r="24" spans="2:26" ht="45" customHeight="1" x14ac:dyDescent="0.15"/>
    <row r="34" spans="2:2" x14ac:dyDescent="0.15">
      <c r="B34" s="27" t="s">
        <v>32</v>
      </c>
    </row>
  </sheetData>
  <mergeCells count="38">
    <mergeCell ref="C19:D19"/>
    <mergeCell ref="E19:Y19"/>
    <mergeCell ref="C1:Y1"/>
    <mergeCell ref="E4:Y4"/>
    <mergeCell ref="C13:D13"/>
    <mergeCell ref="E13:Y13"/>
    <mergeCell ref="C14:D15"/>
    <mergeCell ref="E14:Y15"/>
    <mergeCell ref="C16:D18"/>
    <mergeCell ref="E16:Y18"/>
    <mergeCell ref="C5:D5"/>
    <mergeCell ref="E5:Y5"/>
    <mergeCell ref="C6:D9"/>
    <mergeCell ref="E6:Y9"/>
    <mergeCell ref="C10:D12"/>
    <mergeCell ref="E10:Y12"/>
    <mergeCell ref="C4:D4"/>
    <mergeCell ref="T2:T3"/>
    <mergeCell ref="U2:U3"/>
    <mergeCell ref="V2:V3"/>
    <mergeCell ref="W2:W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X2:X3"/>
    <mergeCell ref="Y2:Y3"/>
    <mergeCell ref="N2:N3"/>
    <mergeCell ref="O2:O3"/>
    <mergeCell ref="P2:P3"/>
    <mergeCell ref="Q2:Q3"/>
    <mergeCell ref="R2:R3"/>
    <mergeCell ref="S2:S3"/>
  </mergeCells>
  <phoneticPr fontId="4"/>
  <pageMargins left="0.23622047244094491" right="0.23622047244094491" top="0.74803149606299213" bottom="0.74803149606299213" header="0.31496062992125984" footer="0.31496062992125984"/>
  <pageSetup paperSize="9" scale="86" firstPageNumber="10" fitToWidth="0" orientation="landscape" useFirstPageNumber="1" horizontalDpi="4294967293" verticalDpi="0" r:id="rId1"/>
  <headerFooter>
    <oddFooter xml:space="preserve">&amp;C&amp;14-1０-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06"/>
  <sheetViews>
    <sheetView view="pageLayout" zoomScaleNormal="100" workbookViewId="0">
      <selection activeCell="G9" sqref="G9"/>
    </sheetView>
  </sheetViews>
  <sheetFormatPr defaultRowHeight="13.5" x14ac:dyDescent="0.15"/>
  <cols>
    <col min="1" max="1" width="6" customWidth="1"/>
    <col min="2" max="2" width="16.875" customWidth="1"/>
    <col min="3" max="3" width="13.5" customWidth="1"/>
    <col min="4" max="4" width="7.875" customWidth="1"/>
    <col min="5" max="5" width="9.25" customWidth="1"/>
    <col min="6" max="7" width="8.375" customWidth="1"/>
    <col min="8" max="8" width="9.125" customWidth="1"/>
    <col min="9" max="9" width="6.375" customWidth="1"/>
    <col min="10" max="10" width="4.875" customWidth="1"/>
    <col min="11" max="11" width="5.375" customWidth="1"/>
    <col min="12" max="13" width="4.375" customWidth="1"/>
    <col min="14" max="15" width="15.5" customWidth="1"/>
    <col min="16" max="16" width="6.5" customWidth="1"/>
    <col min="17" max="17" width="8.875" customWidth="1"/>
    <col min="18" max="18" width="6.875" customWidth="1"/>
    <col min="19" max="19" width="8.375" customWidth="1"/>
    <col min="20" max="20" width="10.75" customWidth="1"/>
    <col min="21" max="21" width="6.625" customWidth="1"/>
    <col min="22" max="22" width="5.375" customWidth="1"/>
    <col min="23" max="24" width="4.375" customWidth="1"/>
    <col min="25" max="25" width="17.75" customWidth="1"/>
    <col min="26" max="26" width="13.5" customWidth="1"/>
    <col min="27" max="27" width="6.5" customWidth="1"/>
    <col min="28" max="28" width="8.875" customWidth="1"/>
    <col min="29" max="29" width="6.875" customWidth="1"/>
    <col min="30" max="30" width="8.375" customWidth="1"/>
    <col min="31" max="31" width="11.25" customWidth="1"/>
    <col min="32" max="32" width="4" customWidth="1"/>
    <col min="33" max="33" width="5.875" customWidth="1"/>
    <col min="34" max="34" width="6.375" customWidth="1"/>
    <col min="35" max="35" width="1.75" customWidth="1"/>
  </cols>
  <sheetData>
    <row r="1" spans="1:22" ht="18.75" customHeight="1" x14ac:dyDescent="0.15">
      <c r="A1" t="s">
        <v>547</v>
      </c>
      <c r="M1" t="s">
        <v>548</v>
      </c>
    </row>
    <row r="2" spans="1:22" ht="18.75" customHeight="1" x14ac:dyDescent="0.15">
      <c r="A2" s="122" t="s">
        <v>179</v>
      </c>
      <c r="B2" s="123" t="s">
        <v>180</v>
      </c>
      <c r="C2" s="122" t="s">
        <v>181</v>
      </c>
      <c r="D2" s="124" t="s">
        <v>182</v>
      </c>
      <c r="E2" s="124" t="s">
        <v>183</v>
      </c>
      <c r="F2" s="124" t="s">
        <v>184</v>
      </c>
      <c r="G2" s="124" t="s">
        <v>185</v>
      </c>
      <c r="H2" s="125" t="s">
        <v>186</v>
      </c>
      <c r="I2" s="126"/>
      <c r="J2" s="127"/>
      <c r="K2" s="128" t="s">
        <v>187</v>
      </c>
      <c r="M2" s="122" t="s">
        <v>179</v>
      </c>
      <c r="N2" s="123" t="s">
        <v>180</v>
      </c>
      <c r="O2" s="122" t="s">
        <v>181</v>
      </c>
      <c r="P2" s="124" t="s">
        <v>182</v>
      </c>
      <c r="Q2" s="124" t="s">
        <v>183</v>
      </c>
      <c r="R2" s="124" t="s">
        <v>184</v>
      </c>
      <c r="S2" s="124" t="s">
        <v>185</v>
      </c>
      <c r="T2" s="125" t="s">
        <v>186</v>
      </c>
      <c r="U2" s="126"/>
      <c r="V2" s="128" t="s">
        <v>187</v>
      </c>
    </row>
    <row r="3" spans="1:22" ht="18.75" customHeight="1" x14ac:dyDescent="0.15">
      <c r="A3" s="122">
        <v>1</v>
      </c>
      <c r="B3" s="129" t="s">
        <v>188</v>
      </c>
      <c r="C3" s="130" t="s">
        <v>99</v>
      </c>
      <c r="D3" s="131">
        <v>4</v>
      </c>
      <c r="E3" s="131">
        <f>D3*1000</f>
        <v>4000</v>
      </c>
      <c r="F3" s="122">
        <v>2</v>
      </c>
      <c r="G3" s="131">
        <f t="shared" ref="G3" si="0">F3*2000</f>
        <v>4000</v>
      </c>
      <c r="H3" s="131">
        <f t="shared" ref="H3" si="1">G3+E3</f>
        <v>8000</v>
      </c>
      <c r="I3" s="132"/>
      <c r="J3" s="133"/>
      <c r="K3" s="134">
        <v>6</v>
      </c>
      <c r="M3" s="122">
        <v>1</v>
      </c>
      <c r="N3" s="129" t="s">
        <v>188</v>
      </c>
      <c r="O3" s="130" t="s">
        <v>99</v>
      </c>
      <c r="P3" s="131">
        <v>2</v>
      </c>
      <c r="Q3" s="131">
        <f>P3*1000</f>
        <v>2000</v>
      </c>
      <c r="R3" s="122">
        <v>1</v>
      </c>
      <c r="S3" s="131">
        <f t="shared" ref="S3:S4" si="2">R3*2000</f>
        <v>2000</v>
      </c>
      <c r="T3" s="131">
        <f t="shared" ref="T3:T4" si="3">S3+Q3</f>
        <v>4000</v>
      </c>
      <c r="U3" s="132"/>
      <c r="V3" s="134">
        <v>2</v>
      </c>
    </row>
    <row r="4" spans="1:22" ht="18.75" customHeight="1" x14ac:dyDescent="0.15">
      <c r="A4" s="122">
        <v>2</v>
      </c>
      <c r="B4" s="129" t="s">
        <v>190</v>
      </c>
      <c r="C4" s="130" t="s">
        <v>68</v>
      </c>
      <c r="D4" s="131">
        <v>1</v>
      </c>
      <c r="E4" s="131">
        <f t="shared" ref="E4:E6" si="4">D4*1000</f>
        <v>1000</v>
      </c>
      <c r="F4" s="122">
        <v>0</v>
      </c>
      <c r="G4" s="131">
        <f t="shared" ref="G4:G6" si="5">F4*2000</f>
        <v>0</v>
      </c>
      <c r="H4" s="131">
        <f t="shared" ref="H4:H6" si="6">G4+E4</f>
        <v>1000</v>
      </c>
      <c r="I4" s="132"/>
      <c r="J4" s="133"/>
      <c r="K4" s="122">
        <v>1</v>
      </c>
      <c r="M4" s="122">
        <v>2</v>
      </c>
      <c r="N4" s="135" t="s">
        <v>551</v>
      </c>
      <c r="O4" s="136" t="s">
        <v>189</v>
      </c>
      <c r="P4" s="131">
        <v>1</v>
      </c>
      <c r="Q4" s="131">
        <f t="shared" ref="Q4" si="7">P4*1000</f>
        <v>1000</v>
      </c>
      <c r="R4" s="122">
        <v>0</v>
      </c>
      <c r="S4" s="131">
        <f t="shared" si="2"/>
        <v>0</v>
      </c>
      <c r="T4" s="131">
        <f t="shared" si="3"/>
        <v>1000</v>
      </c>
      <c r="U4" s="132"/>
      <c r="V4" s="122">
        <v>1</v>
      </c>
    </row>
    <row r="5" spans="1:22" ht="18.75" customHeight="1" x14ac:dyDescent="0.15">
      <c r="A5" s="122">
        <v>3</v>
      </c>
      <c r="B5" s="135" t="s">
        <v>61</v>
      </c>
      <c r="C5" s="136" t="s">
        <v>135</v>
      </c>
      <c r="D5" s="131">
        <v>1</v>
      </c>
      <c r="E5" s="131">
        <f t="shared" si="4"/>
        <v>1000</v>
      </c>
      <c r="F5" s="122">
        <v>0</v>
      </c>
      <c r="G5" s="131">
        <f t="shared" si="5"/>
        <v>0</v>
      </c>
      <c r="H5" s="131">
        <f t="shared" si="6"/>
        <v>1000</v>
      </c>
      <c r="I5" s="132"/>
      <c r="J5" s="133"/>
      <c r="K5" s="122">
        <v>1</v>
      </c>
      <c r="M5" s="122">
        <v>3</v>
      </c>
      <c r="N5" s="138" t="s">
        <v>191</v>
      </c>
      <c r="O5" s="130" t="s">
        <v>137</v>
      </c>
      <c r="P5" s="131">
        <v>2</v>
      </c>
      <c r="Q5" s="131">
        <f t="shared" ref="Q5" si="8">P5*1000</f>
        <v>2000</v>
      </c>
      <c r="R5" s="122"/>
      <c r="S5" s="131">
        <f t="shared" ref="S5" si="9">R5*2000</f>
        <v>0</v>
      </c>
      <c r="T5" s="131">
        <f t="shared" ref="T5" si="10">S5+Q5</f>
        <v>2000</v>
      </c>
      <c r="U5" s="137"/>
      <c r="V5" s="122">
        <v>2</v>
      </c>
    </row>
    <row r="6" spans="1:22" ht="18.75" customHeight="1" x14ac:dyDescent="0.15">
      <c r="A6" s="122">
        <v>4</v>
      </c>
      <c r="B6" s="135" t="s">
        <v>286</v>
      </c>
      <c r="C6" s="136" t="s">
        <v>297</v>
      </c>
      <c r="D6" s="131">
        <v>1</v>
      </c>
      <c r="E6" s="131">
        <f t="shared" si="4"/>
        <v>1000</v>
      </c>
      <c r="F6" s="139">
        <v>0</v>
      </c>
      <c r="G6" s="131">
        <f t="shared" si="5"/>
        <v>0</v>
      </c>
      <c r="H6" s="131">
        <f t="shared" si="6"/>
        <v>1000</v>
      </c>
      <c r="I6" s="140"/>
      <c r="J6" s="141"/>
      <c r="K6" s="122">
        <v>1</v>
      </c>
      <c r="M6" s="122">
        <v>4</v>
      </c>
      <c r="N6" s="135" t="s">
        <v>286</v>
      </c>
      <c r="O6" s="136" t="s">
        <v>297</v>
      </c>
      <c r="P6" s="131">
        <v>5</v>
      </c>
      <c r="Q6" s="131">
        <f>P6*1000</f>
        <v>5000</v>
      </c>
      <c r="R6" s="139">
        <v>1</v>
      </c>
      <c r="S6" s="131">
        <f>R6*2000</f>
        <v>2000</v>
      </c>
      <c r="T6" s="131">
        <f>S6+Q6</f>
        <v>7000</v>
      </c>
      <c r="U6" s="132"/>
      <c r="V6" s="136">
        <v>5</v>
      </c>
    </row>
    <row r="7" spans="1:22" ht="18.75" customHeight="1" x14ac:dyDescent="0.15">
      <c r="A7" s="122">
        <v>5</v>
      </c>
      <c r="B7" s="135"/>
      <c r="C7" s="136"/>
      <c r="D7" s="131"/>
      <c r="E7" s="131"/>
      <c r="F7" s="122"/>
      <c r="G7" s="131"/>
      <c r="H7" s="131"/>
      <c r="I7" s="132"/>
      <c r="J7" s="133"/>
      <c r="K7" s="122"/>
      <c r="M7" s="122">
        <v>5</v>
      </c>
      <c r="N7" s="135"/>
      <c r="O7" s="136"/>
      <c r="P7" s="131"/>
      <c r="Q7" s="131"/>
      <c r="R7" s="139"/>
      <c r="S7" s="131"/>
      <c r="T7" s="131"/>
      <c r="U7" s="132"/>
      <c r="V7" s="136"/>
    </row>
    <row r="8" spans="1:22" ht="18.75" customHeight="1" x14ac:dyDescent="0.15">
      <c r="A8" s="122">
        <v>6</v>
      </c>
      <c r="B8" s="135"/>
      <c r="C8" s="136"/>
      <c r="D8" s="131"/>
      <c r="E8" s="131"/>
      <c r="F8" s="139"/>
      <c r="G8" s="131"/>
      <c r="H8" s="131"/>
      <c r="I8" s="140"/>
      <c r="J8" s="141"/>
      <c r="K8" s="122"/>
      <c r="M8" s="122">
        <v>6</v>
      </c>
      <c r="N8" s="135"/>
      <c r="O8" s="136"/>
      <c r="P8" s="131"/>
      <c r="Q8" s="131"/>
      <c r="R8" s="139"/>
      <c r="S8" s="131"/>
      <c r="T8" s="131"/>
      <c r="U8" s="140"/>
      <c r="V8" s="122"/>
    </row>
    <row r="9" spans="1:22" ht="18.75" customHeight="1" x14ac:dyDescent="0.15">
      <c r="A9" s="122">
        <v>7</v>
      </c>
      <c r="B9" s="135"/>
      <c r="C9" s="136"/>
      <c r="D9" s="131"/>
      <c r="E9" s="131"/>
      <c r="F9" s="139"/>
      <c r="G9" s="131"/>
      <c r="H9" s="131"/>
      <c r="I9" s="140"/>
      <c r="J9" s="141"/>
      <c r="K9" s="122"/>
      <c r="M9" s="122">
        <v>7</v>
      </c>
      <c r="N9" s="135"/>
      <c r="O9" s="136"/>
      <c r="P9" s="131"/>
      <c r="Q9" s="131"/>
      <c r="R9" s="139"/>
      <c r="S9" s="131"/>
      <c r="T9" s="131"/>
      <c r="U9" s="140"/>
      <c r="V9" s="122"/>
    </row>
    <row r="10" spans="1:22" ht="18.75" customHeight="1" x14ac:dyDescent="0.15">
      <c r="A10" s="122">
        <v>8</v>
      </c>
      <c r="B10" s="135"/>
      <c r="C10" s="136"/>
      <c r="D10" s="131"/>
      <c r="E10" s="131"/>
      <c r="F10" s="139"/>
      <c r="G10" s="131"/>
      <c r="H10" s="131"/>
      <c r="I10" s="140"/>
      <c r="J10" s="141"/>
      <c r="K10" s="122"/>
      <c r="M10" s="122">
        <v>8</v>
      </c>
      <c r="N10" s="135"/>
      <c r="O10" s="136"/>
      <c r="P10" s="131"/>
      <c r="Q10" s="131"/>
      <c r="R10" s="139"/>
      <c r="S10" s="131"/>
      <c r="T10" s="131"/>
      <c r="U10" s="140"/>
      <c r="V10" s="122"/>
    </row>
    <row r="11" spans="1:22" ht="18.75" customHeight="1" x14ac:dyDescent="0.15">
      <c r="A11" s="122">
        <v>9</v>
      </c>
      <c r="B11" s="129"/>
      <c r="C11" s="122"/>
      <c r="D11" s="131"/>
      <c r="E11" s="131"/>
      <c r="F11" s="139"/>
      <c r="G11" s="131"/>
      <c r="H11" s="131"/>
      <c r="I11" s="132"/>
      <c r="J11" s="141"/>
      <c r="K11" s="122"/>
      <c r="M11" s="122">
        <v>9</v>
      </c>
      <c r="N11" s="135"/>
      <c r="O11" s="136"/>
      <c r="P11" s="131"/>
      <c r="Q11" s="131"/>
      <c r="R11" s="139"/>
      <c r="S11" s="131"/>
      <c r="T11" s="131"/>
      <c r="U11" s="132"/>
      <c r="V11" s="122"/>
    </row>
    <row r="12" spans="1:22" ht="18.75" customHeight="1" x14ac:dyDescent="0.15">
      <c r="A12" s="122">
        <v>10</v>
      </c>
      <c r="B12" s="129"/>
      <c r="C12" s="122"/>
      <c r="D12" s="131"/>
      <c r="E12" s="131"/>
      <c r="F12" s="139"/>
      <c r="G12" s="131"/>
      <c r="H12" s="131"/>
      <c r="I12" s="132"/>
      <c r="J12" s="141"/>
      <c r="K12" s="136"/>
      <c r="M12" s="122">
        <v>10</v>
      </c>
      <c r="N12" s="135"/>
      <c r="O12" s="136"/>
      <c r="P12" s="131"/>
      <c r="Q12" s="131"/>
      <c r="R12" s="139"/>
      <c r="S12" s="131"/>
      <c r="T12" s="131"/>
      <c r="U12" s="132"/>
      <c r="V12" s="136"/>
    </row>
    <row r="13" spans="1:22" ht="18.75" customHeight="1" x14ac:dyDescent="0.15">
      <c r="A13" s="122">
        <v>11</v>
      </c>
      <c r="B13" s="143"/>
      <c r="C13" s="144"/>
      <c r="D13" s="131"/>
      <c r="E13" s="131"/>
      <c r="F13" s="139"/>
      <c r="G13" s="131"/>
      <c r="H13" s="131"/>
      <c r="I13" s="132"/>
      <c r="J13" s="141"/>
      <c r="K13" s="136"/>
      <c r="M13" s="122">
        <v>11</v>
      </c>
      <c r="N13" s="143"/>
      <c r="O13" s="144"/>
      <c r="P13" s="131"/>
      <c r="Q13" s="131"/>
      <c r="R13" s="139"/>
      <c r="S13" s="131"/>
      <c r="T13" s="131"/>
      <c r="U13" s="132"/>
      <c r="V13" s="136"/>
    </row>
    <row r="14" spans="1:22" ht="18.75" customHeight="1" thickBot="1" x14ac:dyDescent="0.2">
      <c r="A14" s="122">
        <v>12</v>
      </c>
      <c r="B14" s="145"/>
      <c r="C14" s="146"/>
      <c r="D14" s="131"/>
      <c r="E14" s="131"/>
      <c r="F14" s="139"/>
      <c r="G14" s="131"/>
      <c r="H14" s="131"/>
      <c r="I14" s="147"/>
      <c r="J14" s="148"/>
      <c r="K14" s="146"/>
      <c r="M14" s="122">
        <v>12</v>
      </c>
      <c r="N14" s="145"/>
      <c r="O14" s="146"/>
      <c r="P14" s="131"/>
      <c r="Q14" s="131"/>
      <c r="R14" s="139"/>
      <c r="S14" s="131"/>
      <c r="T14" s="131"/>
      <c r="U14" s="147"/>
      <c r="V14" s="146"/>
    </row>
    <row r="15" spans="1:22" ht="18.75" customHeight="1" thickTop="1" thickBot="1" x14ac:dyDescent="0.2">
      <c r="A15" s="149"/>
      <c r="B15" s="150" t="s">
        <v>192</v>
      </c>
      <c r="C15" s="151"/>
      <c r="D15" s="152">
        <f>SUM(D3:D14)</f>
        <v>7</v>
      </c>
      <c r="E15" s="153">
        <f>D15*1000</f>
        <v>7000</v>
      </c>
      <c r="F15" s="152">
        <f>SUM(F3:F14)</f>
        <v>2</v>
      </c>
      <c r="G15" s="154">
        <f>F15*2000</f>
        <v>4000</v>
      </c>
      <c r="H15" s="152">
        <f>SUM(H3:H14)</f>
        <v>11000</v>
      </c>
      <c r="I15" s="154">
        <f>SUM(I3:I14)</f>
        <v>0</v>
      </c>
      <c r="J15" s="155"/>
      <c r="K15" s="156">
        <f>SUM(K3:K14)</f>
        <v>9</v>
      </c>
      <c r="M15" s="149"/>
      <c r="N15" s="150" t="s">
        <v>192</v>
      </c>
      <c r="O15" s="151"/>
      <c r="P15" s="152">
        <f>SUM(P3:P14)</f>
        <v>10</v>
      </c>
      <c r="Q15" s="153">
        <f t="shared" ref="Q15" si="11">P15*1000</f>
        <v>10000</v>
      </c>
      <c r="R15" s="152">
        <f>SUM(R3:R14)</f>
        <v>2</v>
      </c>
      <c r="S15" s="154">
        <f t="shared" ref="S15" si="12">R15*2000</f>
        <v>4000</v>
      </c>
      <c r="T15" s="152">
        <f>SUM(T3:T14)</f>
        <v>14000</v>
      </c>
      <c r="U15" s="154">
        <f>SUM(U3:U14)</f>
        <v>0</v>
      </c>
      <c r="V15" s="156">
        <f>SUM(V3:V14)</f>
        <v>10</v>
      </c>
    </row>
    <row r="16" spans="1:22" ht="18.75" customHeight="1" thickTop="1" x14ac:dyDescent="0.15">
      <c r="A16" s="157">
        <v>1</v>
      </c>
      <c r="B16" s="129" t="s">
        <v>193</v>
      </c>
      <c r="C16" s="136" t="s">
        <v>237</v>
      </c>
      <c r="D16" s="131">
        <v>2</v>
      </c>
      <c r="E16" s="131">
        <f>D16*1000</f>
        <v>2000</v>
      </c>
      <c r="F16" s="122">
        <v>1</v>
      </c>
      <c r="G16" s="131">
        <f>F16*2000</f>
        <v>2000</v>
      </c>
      <c r="H16" s="131">
        <f>G16+E16</f>
        <v>4000</v>
      </c>
      <c r="I16" s="147"/>
      <c r="J16" s="142"/>
      <c r="K16" s="122">
        <v>2</v>
      </c>
      <c r="M16" s="157">
        <v>1</v>
      </c>
      <c r="N16" s="129" t="s">
        <v>193</v>
      </c>
      <c r="O16" s="136" t="s">
        <v>237</v>
      </c>
      <c r="P16" s="131">
        <v>1</v>
      </c>
      <c r="Q16" s="131">
        <f t="shared" ref="Q16:Q17" si="13">P16*1000</f>
        <v>1000</v>
      </c>
      <c r="R16" s="122">
        <v>1</v>
      </c>
      <c r="S16" s="131">
        <f t="shared" ref="S16:S17" si="14">R16*2000</f>
        <v>2000</v>
      </c>
      <c r="T16" s="131">
        <f>S16+Q16</f>
        <v>3000</v>
      </c>
      <c r="U16" s="147"/>
      <c r="V16" s="122">
        <v>2</v>
      </c>
    </row>
    <row r="17" spans="1:22" ht="18.75" customHeight="1" x14ac:dyDescent="0.15">
      <c r="A17" s="122">
        <v>2</v>
      </c>
      <c r="B17" s="294" t="s">
        <v>79</v>
      </c>
      <c r="C17" s="136" t="s">
        <v>550</v>
      </c>
      <c r="D17" s="131">
        <v>1</v>
      </c>
      <c r="E17" s="131">
        <f>D17*1000</f>
        <v>1000</v>
      </c>
      <c r="F17" s="122"/>
      <c r="G17" s="131">
        <f>F17*2000</f>
        <v>0</v>
      </c>
      <c r="H17" s="131">
        <f>G17+E17</f>
        <v>1000</v>
      </c>
      <c r="I17" s="147"/>
      <c r="J17" s="142"/>
      <c r="K17" s="136">
        <v>1</v>
      </c>
      <c r="M17" s="122">
        <v>2</v>
      </c>
      <c r="N17" s="138" t="s">
        <v>288</v>
      </c>
      <c r="O17" s="130" t="s">
        <v>287</v>
      </c>
      <c r="P17" s="131">
        <v>1</v>
      </c>
      <c r="Q17" s="131">
        <f t="shared" si="13"/>
        <v>1000</v>
      </c>
      <c r="R17" s="122"/>
      <c r="S17" s="131">
        <f t="shared" si="14"/>
        <v>0</v>
      </c>
      <c r="T17" s="131">
        <f>S17+Q17</f>
        <v>1000</v>
      </c>
      <c r="U17" s="147"/>
      <c r="V17" s="159">
        <v>1</v>
      </c>
    </row>
    <row r="18" spans="1:22" ht="18.75" customHeight="1" x14ac:dyDescent="0.15">
      <c r="A18" s="157">
        <v>3</v>
      </c>
      <c r="B18" s="138" t="s">
        <v>328</v>
      </c>
      <c r="C18" s="130" t="s">
        <v>549</v>
      </c>
      <c r="D18" s="131">
        <v>2</v>
      </c>
      <c r="E18" s="131">
        <f>D18*1000</f>
        <v>2000</v>
      </c>
      <c r="F18" s="122">
        <v>1</v>
      </c>
      <c r="G18" s="131">
        <f>F18*2000</f>
        <v>2000</v>
      </c>
      <c r="H18" s="131">
        <f>G18+E18</f>
        <v>4000</v>
      </c>
      <c r="I18" s="147"/>
      <c r="J18" s="133"/>
      <c r="K18" s="159">
        <v>2</v>
      </c>
      <c r="M18" s="157">
        <v>3</v>
      </c>
      <c r="N18" s="160"/>
      <c r="O18" s="122"/>
      <c r="P18" s="131"/>
      <c r="Q18" s="131"/>
      <c r="R18" s="122"/>
      <c r="S18" s="131"/>
      <c r="T18" s="131"/>
      <c r="U18" s="147"/>
      <c r="V18" s="136"/>
    </row>
    <row r="19" spans="1:22" ht="18.75" customHeight="1" x14ac:dyDescent="0.15">
      <c r="A19" s="157">
        <v>4</v>
      </c>
      <c r="B19" s="138"/>
      <c r="C19" s="130"/>
      <c r="D19" s="131"/>
      <c r="E19" s="131"/>
      <c r="F19" s="122"/>
      <c r="G19" s="131"/>
      <c r="H19" s="131"/>
      <c r="I19" s="147"/>
      <c r="J19" s="133"/>
      <c r="K19" s="159"/>
      <c r="M19" s="157">
        <v>4</v>
      </c>
      <c r="N19" s="138"/>
      <c r="O19" s="130"/>
      <c r="P19" s="131"/>
      <c r="Q19" s="131"/>
      <c r="R19" s="122"/>
      <c r="S19" s="131"/>
      <c r="T19" s="131"/>
      <c r="U19" s="147"/>
      <c r="V19" s="159"/>
    </row>
    <row r="20" spans="1:22" ht="18.75" customHeight="1" x14ac:dyDescent="0.15">
      <c r="A20" s="122">
        <v>5</v>
      </c>
      <c r="B20" s="138"/>
      <c r="C20" s="130"/>
      <c r="D20" s="131"/>
      <c r="E20" s="131"/>
      <c r="F20" s="122"/>
      <c r="G20" s="131"/>
      <c r="H20" s="131"/>
      <c r="I20" s="147"/>
      <c r="J20" s="133"/>
      <c r="K20" s="159"/>
      <c r="M20" s="122">
        <v>5</v>
      </c>
      <c r="N20" s="138"/>
      <c r="O20" s="130"/>
      <c r="P20" s="131"/>
      <c r="Q20" s="131"/>
      <c r="R20" s="122"/>
      <c r="S20" s="131"/>
      <c r="T20" s="131"/>
      <c r="U20" s="147"/>
      <c r="V20" s="159"/>
    </row>
    <row r="21" spans="1:22" ht="18.75" customHeight="1" x14ac:dyDescent="0.15">
      <c r="A21" s="157">
        <v>6</v>
      </c>
      <c r="B21" s="129"/>
      <c r="C21" s="122"/>
      <c r="D21" s="131"/>
      <c r="E21" s="131"/>
      <c r="F21" s="122"/>
      <c r="G21" s="131"/>
      <c r="H21" s="131"/>
      <c r="I21" s="147"/>
      <c r="J21" s="133"/>
      <c r="K21" s="159"/>
      <c r="M21" s="157">
        <v>6</v>
      </c>
      <c r="N21" s="129"/>
      <c r="O21" s="122"/>
      <c r="P21" s="131"/>
      <c r="Q21" s="131"/>
      <c r="R21" s="122"/>
      <c r="S21" s="131"/>
      <c r="T21" s="131"/>
      <c r="U21" s="147"/>
      <c r="V21" s="159"/>
    </row>
    <row r="22" spans="1:22" ht="18.75" customHeight="1" x14ac:dyDescent="0.15">
      <c r="A22" s="157">
        <v>7</v>
      </c>
      <c r="B22" s="129"/>
      <c r="C22" s="136"/>
      <c r="D22" s="131"/>
      <c r="E22" s="131"/>
      <c r="F22" s="122"/>
      <c r="G22" s="131"/>
      <c r="H22" s="131"/>
      <c r="I22" s="147"/>
      <c r="J22" s="142"/>
      <c r="K22" s="122"/>
      <c r="M22" s="157">
        <v>7</v>
      </c>
      <c r="N22" s="129"/>
      <c r="O22" s="136"/>
      <c r="P22" s="131"/>
      <c r="Q22" s="131"/>
      <c r="R22" s="122"/>
      <c r="S22" s="131"/>
      <c r="T22" s="131"/>
      <c r="U22" s="147"/>
      <c r="V22" s="122"/>
    </row>
    <row r="23" spans="1:22" ht="18.75" customHeight="1" x14ac:dyDescent="0.15">
      <c r="A23" s="122">
        <v>8</v>
      </c>
      <c r="B23" s="160"/>
      <c r="C23" s="122"/>
      <c r="D23" s="131"/>
      <c r="E23" s="131"/>
      <c r="F23" s="122"/>
      <c r="G23" s="131"/>
      <c r="H23" s="131"/>
      <c r="I23" s="147"/>
      <c r="J23" s="142"/>
      <c r="K23" s="136"/>
      <c r="M23" s="122">
        <v>8</v>
      </c>
      <c r="N23" s="160"/>
      <c r="O23" s="122"/>
      <c r="P23" s="131"/>
      <c r="Q23" s="131"/>
      <c r="R23" s="122"/>
      <c r="S23" s="131"/>
      <c r="T23" s="131"/>
      <c r="U23" s="147"/>
      <c r="V23" s="136"/>
    </row>
    <row r="24" spans="1:22" ht="18.75" customHeight="1" x14ac:dyDescent="0.15">
      <c r="A24" s="157">
        <v>9</v>
      </c>
      <c r="B24" s="138"/>
      <c r="C24" s="130"/>
      <c r="D24" s="131"/>
      <c r="E24" s="131"/>
      <c r="F24" s="122"/>
      <c r="G24" s="131"/>
      <c r="H24" s="131"/>
      <c r="I24" s="147"/>
      <c r="J24" s="133"/>
      <c r="K24" s="159"/>
      <c r="M24" s="157">
        <v>9</v>
      </c>
      <c r="N24" s="138"/>
      <c r="O24" s="130"/>
      <c r="P24" s="131"/>
      <c r="Q24" s="131"/>
      <c r="R24" s="122"/>
      <c r="S24" s="131"/>
      <c r="T24" s="131"/>
      <c r="U24" s="147"/>
      <c r="V24" s="159"/>
    </row>
    <row r="25" spans="1:22" ht="18.75" customHeight="1" thickBot="1" x14ac:dyDescent="0.2">
      <c r="A25" s="157">
        <v>10</v>
      </c>
      <c r="B25" s="161"/>
      <c r="C25" s="162"/>
      <c r="D25" s="131"/>
      <c r="E25" s="131"/>
      <c r="F25" s="122"/>
      <c r="G25" s="131"/>
      <c r="H25" s="131"/>
      <c r="I25" s="147"/>
      <c r="J25" s="133"/>
      <c r="K25" s="163"/>
      <c r="M25" s="157">
        <v>10</v>
      </c>
      <c r="N25" s="161"/>
      <c r="O25" s="162"/>
      <c r="P25" s="131"/>
      <c r="Q25" s="131"/>
      <c r="R25" s="122"/>
      <c r="S25" s="131"/>
      <c r="T25" s="131"/>
      <c r="U25" s="147"/>
      <c r="V25" s="163"/>
    </row>
    <row r="26" spans="1:22" ht="18.75" customHeight="1" thickTop="1" thickBot="1" x14ac:dyDescent="0.2">
      <c r="A26" s="149"/>
      <c r="B26" s="164" t="s">
        <v>194</v>
      </c>
      <c r="C26" s="165"/>
      <c r="D26" s="152">
        <f>SUM(D16:D25)</f>
        <v>5</v>
      </c>
      <c r="E26" s="153">
        <f t="shared" ref="E26" si="15">D26*1000</f>
        <v>5000</v>
      </c>
      <c r="F26" s="152">
        <f>SUM(F16:F25)</f>
        <v>2</v>
      </c>
      <c r="G26" s="154">
        <f t="shared" ref="G26" si="16">F26*2000</f>
        <v>4000</v>
      </c>
      <c r="H26" s="166">
        <f>SUM(H16:H25)</f>
        <v>9000</v>
      </c>
      <c r="I26" s="152">
        <f>SUM(I16:I25)</f>
        <v>0</v>
      </c>
      <c r="J26" s="155"/>
      <c r="K26" s="156">
        <f>SUM(K16:K25)</f>
        <v>5</v>
      </c>
      <c r="M26" s="149"/>
      <c r="N26" s="164" t="s">
        <v>194</v>
      </c>
      <c r="O26" s="165"/>
      <c r="P26" s="152">
        <f>SUM(P16:P25)</f>
        <v>2</v>
      </c>
      <c r="Q26" s="153">
        <f t="shared" ref="Q26" si="17">P26*1000</f>
        <v>2000</v>
      </c>
      <c r="R26" s="152">
        <f>SUM(R16:R25)</f>
        <v>1</v>
      </c>
      <c r="S26" s="154">
        <f t="shared" ref="S26" si="18">R26*2000</f>
        <v>2000</v>
      </c>
      <c r="T26" s="166">
        <f>SUM(T16:T25)</f>
        <v>4000</v>
      </c>
      <c r="U26" s="152">
        <f>SUM(U16:U25)</f>
        <v>0</v>
      </c>
      <c r="V26" s="156">
        <f>SUM(V16:V25)</f>
        <v>3</v>
      </c>
    </row>
    <row r="27" spans="1:22" ht="18.75" customHeight="1" thickTop="1" x14ac:dyDescent="0.15">
      <c r="A27" s="157">
        <v>1</v>
      </c>
      <c r="B27" s="129" t="s">
        <v>195</v>
      </c>
      <c r="C27" s="136" t="s">
        <v>196</v>
      </c>
      <c r="D27" s="131">
        <v>9</v>
      </c>
      <c r="E27" s="131">
        <f t="shared" ref="E27:E28" si="19">D27*1000</f>
        <v>9000</v>
      </c>
      <c r="F27" s="122">
        <v>3</v>
      </c>
      <c r="G27" s="131">
        <f t="shared" ref="G27:G28" si="20">F27*2000</f>
        <v>6000</v>
      </c>
      <c r="H27" s="131">
        <f>G27+E27</f>
        <v>15000</v>
      </c>
      <c r="I27" s="131"/>
      <c r="J27" s="158"/>
      <c r="K27" s="122">
        <v>12</v>
      </c>
      <c r="M27" s="157">
        <v>1</v>
      </c>
      <c r="N27" s="129" t="s">
        <v>195</v>
      </c>
      <c r="O27" s="136" t="s">
        <v>196</v>
      </c>
      <c r="P27" s="131">
        <v>5</v>
      </c>
      <c r="Q27" s="131">
        <f t="shared" ref="Q27:Q28" si="21">P27*1000</f>
        <v>5000</v>
      </c>
      <c r="R27" s="122">
        <v>2</v>
      </c>
      <c r="S27" s="131">
        <f t="shared" ref="S27:S28" si="22">R27*2000</f>
        <v>4000</v>
      </c>
      <c r="T27" s="131">
        <f>S27+Q27</f>
        <v>9000</v>
      </c>
      <c r="U27" s="131"/>
      <c r="V27" s="122">
        <v>5</v>
      </c>
    </row>
    <row r="28" spans="1:22" ht="18.75" customHeight="1" x14ac:dyDescent="0.15">
      <c r="A28" s="122">
        <v>2</v>
      </c>
      <c r="B28" s="167" t="s">
        <v>83</v>
      </c>
      <c r="C28" s="168" t="s">
        <v>295</v>
      </c>
      <c r="D28" s="131">
        <v>5</v>
      </c>
      <c r="E28" s="131">
        <f t="shared" si="19"/>
        <v>5000</v>
      </c>
      <c r="F28" s="139">
        <v>3</v>
      </c>
      <c r="G28" s="131">
        <f t="shared" si="20"/>
        <v>6000</v>
      </c>
      <c r="H28" s="131">
        <f>G28+E28</f>
        <v>11000</v>
      </c>
      <c r="I28" s="131"/>
      <c r="J28" s="141"/>
      <c r="K28" s="122">
        <v>5</v>
      </c>
      <c r="M28" s="122">
        <v>2</v>
      </c>
      <c r="N28" s="167" t="s">
        <v>83</v>
      </c>
      <c r="O28" s="168" t="s">
        <v>295</v>
      </c>
      <c r="P28" s="131">
        <v>7</v>
      </c>
      <c r="Q28" s="131">
        <f t="shared" si="21"/>
        <v>7000</v>
      </c>
      <c r="R28" s="139">
        <v>4</v>
      </c>
      <c r="S28" s="131">
        <f t="shared" si="22"/>
        <v>8000</v>
      </c>
      <c r="T28" s="131">
        <f>S28+Q28</f>
        <v>15000</v>
      </c>
      <c r="U28" s="131"/>
      <c r="V28" s="122">
        <v>7</v>
      </c>
    </row>
    <row r="29" spans="1:22" ht="18.75" customHeight="1" x14ac:dyDescent="0.15">
      <c r="A29" s="157">
        <v>3</v>
      </c>
      <c r="B29" s="167"/>
      <c r="C29" s="168"/>
      <c r="D29" s="131"/>
      <c r="E29" s="131"/>
      <c r="F29" s="139"/>
      <c r="G29" s="131"/>
      <c r="H29" s="131"/>
      <c r="I29" s="131"/>
      <c r="J29" s="141"/>
      <c r="K29" s="122"/>
      <c r="M29" s="157">
        <v>3</v>
      </c>
      <c r="N29" s="135" t="s">
        <v>218</v>
      </c>
      <c r="O29" s="136" t="s">
        <v>224</v>
      </c>
      <c r="P29" s="131">
        <v>2</v>
      </c>
      <c r="Q29" s="131">
        <f t="shared" ref="Q29" si="23">P29*1000</f>
        <v>2000</v>
      </c>
      <c r="R29" s="139">
        <v>1</v>
      </c>
      <c r="S29" s="131">
        <f t="shared" ref="S29" si="24">R29*2000</f>
        <v>2000</v>
      </c>
      <c r="T29" s="131">
        <f>S29+Q29</f>
        <v>4000</v>
      </c>
      <c r="U29" s="147"/>
      <c r="V29" s="122">
        <v>2</v>
      </c>
    </row>
    <row r="30" spans="1:22" ht="18.75" customHeight="1" x14ac:dyDescent="0.15">
      <c r="A30" s="122">
        <v>4</v>
      </c>
      <c r="B30" s="167"/>
      <c r="C30" s="168"/>
      <c r="D30" s="131"/>
      <c r="E30" s="131"/>
      <c r="F30" s="139"/>
      <c r="G30" s="131"/>
      <c r="H30" s="131"/>
      <c r="I30" s="131"/>
      <c r="J30" s="141"/>
      <c r="K30" s="122"/>
      <c r="M30" s="122">
        <v>4</v>
      </c>
      <c r="N30" s="135"/>
      <c r="O30" s="136"/>
      <c r="P30" s="131"/>
      <c r="Q30" s="131"/>
      <c r="R30" s="139"/>
      <c r="S30" s="131"/>
      <c r="T30" s="131"/>
      <c r="U30" s="147"/>
      <c r="V30" s="122"/>
    </row>
    <row r="31" spans="1:22" ht="18.75" customHeight="1" x14ac:dyDescent="0.15">
      <c r="A31" s="157">
        <v>5</v>
      </c>
      <c r="B31" s="135"/>
      <c r="C31" s="136"/>
      <c r="D31" s="131"/>
      <c r="E31" s="131"/>
      <c r="F31" s="139"/>
      <c r="G31" s="131"/>
      <c r="H31" s="131"/>
      <c r="I31" s="147"/>
      <c r="J31" s="169"/>
      <c r="K31" s="122"/>
      <c r="M31" s="157">
        <v>5</v>
      </c>
      <c r="N31" s="135"/>
      <c r="O31" s="136"/>
      <c r="P31" s="131"/>
      <c r="Q31" s="131"/>
      <c r="R31" s="139"/>
      <c r="S31" s="131"/>
      <c r="T31" s="131"/>
      <c r="U31" s="147"/>
      <c r="V31" s="122"/>
    </row>
    <row r="32" spans="1:22" ht="18.75" customHeight="1" thickBot="1" x14ac:dyDescent="0.2">
      <c r="A32" s="122">
        <v>6</v>
      </c>
      <c r="B32" s="170"/>
      <c r="C32" s="171"/>
      <c r="D32" s="131"/>
      <c r="E32" s="131"/>
      <c r="F32" s="139"/>
      <c r="G32" s="131"/>
      <c r="H32" s="131"/>
      <c r="I32" s="147"/>
      <c r="J32" s="172"/>
      <c r="K32" s="173"/>
      <c r="M32" s="122">
        <v>6</v>
      </c>
      <c r="N32" s="170"/>
      <c r="O32" s="171"/>
      <c r="P32" s="131"/>
      <c r="Q32" s="131"/>
      <c r="R32" s="139"/>
      <c r="S32" s="131"/>
      <c r="T32" s="131"/>
      <c r="U32" s="147"/>
      <c r="V32" s="173"/>
    </row>
    <row r="33" spans="1:22" ht="18.75" customHeight="1" thickTop="1" thickBot="1" x14ac:dyDescent="0.2">
      <c r="A33" s="149"/>
      <c r="B33" s="174" t="s">
        <v>197</v>
      </c>
      <c r="C33" s="175"/>
      <c r="D33" s="152">
        <f>SUM(D27:D32)</f>
        <v>14</v>
      </c>
      <c r="E33" s="153">
        <f t="shared" ref="E33:E34" si="25">D33*1000</f>
        <v>14000</v>
      </c>
      <c r="F33" s="152">
        <f>SUM(F27:F32)</f>
        <v>6</v>
      </c>
      <c r="G33" s="154">
        <f t="shared" ref="G33:G34" si="26">F33*2000</f>
        <v>12000</v>
      </c>
      <c r="H33" s="166">
        <f>SUM(H27:H32)</f>
        <v>26000</v>
      </c>
      <c r="I33" s="152">
        <f>SUM(I27:I32)</f>
        <v>0</v>
      </c>
      <c r="J33" s="155"/>
      <c r="K33" s="176">
        <f>SUM(K27:K32)</f>
        <v>17</v>
      </c>
      <c r="M33" s="149"/>
      <c r="N33" s="174" t="s">
        <v>197</v>
      </c>
      <c r="O33" s="175"/>
      <c r="P33" s="152">
        <f>SUM(P27:P32)</f>
        <v>14</v>
      </c>
      <c r="Q33" s="153">
        <f t="shared" ref="Q33:Q40" si="27">P33*1000</f>
        <v>14000</v>
      </c>
      <c r="R33" s="152">
        <f>SUM(R27:R32)</f>
        <v>7</v>
      </c>
      <c r="S33" s="154">
        <f t="shared" ref="S33:S40" si="28">R33*2000</f>
        <v>14000</v>
      </c>
      <c r="T33" s="166">
        <f>SUM(T27:T32)</f>
        <v>28000</v>
      </c>
      <c r="U33" s="152">
        <f>SUM(U27:U32)</f>
        <v>0</v>
      </c>
      <c r="V33" s="176">
        <f>SUM(V27:V32)</f>
        <v>14</v>
      </c>
    </row>
    <row r="34" spans="1:22" ht="18.75" customHeight="1" thickTop="1" x14ac:dyDescent="0.15">
      <c r="A34" s="157">
        <v>1</v>
      </c>
      <c r="B34" s="135" t="s">
        <v>198</v>
      </c>
      <c r="C34" s="136" t="s">
        <v>199</v>
      </c>
      <c r="D34" s="147">
        <v>4</v>
      </c>
      <c r="E34" s="131">
        <f t="shared" si="25"/>
        <v>4000</v>
      </c>
      <c r="F34" s="122">
        <v>3</v>
      </c>
      <c r="G34" s="147">
        <f t="shared" si="26"/>
        <v>6000</v>
      </c>
      <c r="H34" s="131">
        <f>G34+E34</f>
        <v>10000</v>
      </c>
      <c r="I34" s="147"/>
      <c r="J34" s="178"/>
      <c r="K34" s="177">
        <v>6</v>
      </c>
      <c r="M34" s="157">
        <v>1</v>
      </c>
      <c r="N34" s="135" t="s">
        <v>198</v>
      </c>
      <c r="O34" s="136" t="s">
        <v>199</v>
      </c>
      <c r="P34" s="147">
        <v>3</v>
      </c>
      <c r="Q34" s="131">
        <f t="shared" si="27"/>
        <v>3000</v>
      </c>
      <c r="R34" s="122">
        <v>1</v>
      </c>
      <c r="S34" s="147">
        <f t="shared" si="28"/>
        <v>2000</v>
      </c>
      <c r="T34" s="131">
        <f>S34+Q34</f>
        <v>5000</v>
      </c>
      <c r="U34" s="147"/>
      <c r="V34" s="177">
        <v>3</v>
      </c>
    </row>
    <row r="35" spans="1:22" ht="18.75" customHeight="1" x14ac:dyDescent="0.15">
      <c r="A35" s="157">
        <v>2</v>
      </c>
      <c r="B35" s="138" t="s">
        <v>73</v>
      </c>
      <c r="C35" s="136" t="s">
        <v>155</v>
      </c>
      <c r="D35" s="147">
        <v>3</v>
      </c>
      <c r="E35" s="131">
        <f t="shared" ref="E35:E38" si="29">D35*1000</f>
        <v>3000</v>
      </c>
      <c r="F35" s="122">
        <v>1</v>
      </c>
      <c r="G35" s="147">
        <f t="shared" ref="G35:G38" si="30">F35*2000</f>
        <v>2000</v>
      </c>
      <c r="H35" s="131">
        <f t="shared" ref="H35:H38" si="31">G35+E35</f>
        <v>5000</v>
      </c>
      <c r="I35" s="147"/>
      <c r="J35" s="133"/>
      <c r="K35" s="177">
        <v>3</v>
      </c>
      <c r="M35" s="157">
        <v>2</v>
      </c>
      <c r="N35" s="129" t="s">
        <v>200</v>
      </c>
      <c r="O35" s="136" t="s">
        <v>146</v>
      </c>
      <c r="P35" s="147">
        <v>3</v>
      </c>
      <c r="Q35" s="131">
        <f t="shared" si="27"/>
        <v>3000</v>
      </c>
      <c r="R35" s="122">
        <v>1</v>
      </c>
      <c r="S35" s="147">
        <f t="shared" si="28"/>
        <v>2000</v>
      </c>
      <c r="T35" s="131">
        <f t="shared" ref="T35:T40" si="32">S35+Q35</f>
        <v>5000</v>
      </c>
      <c r="U35" s="147"/>
      <c r="V35" s="177">
        <v>3</v>
      </c>
    </row>
    <row r="36" spans="1:22" ht="18.75" customHeight="1" x14ac:dyDescent="0.15">
      <c r="A36" s="122">
        <v>3</v>
      </c>
      <c r="B36" s="129" t="s">
        <v>201</v>
      </c>
      <c r="C36" s="122" t="s">
        <v>202</v>
      </c>
      <c r="D36" s="147">
        <v>2</v>
      </c>
      <c r="E36" s="131">
        <f t="shared" si="29"/>
        <v>2000</v>
      </c>
      <c r="F36" s="122">
        <v>2</v>
      </c>
      <c r="G36" s="147">
        <f t="shared" si="30"/>
        <v>4000</v>
      </c>
      <c r="H36" s="131">
        <f t="shared" si="31"/>
        <v>6000</v>
      </c>
      <c r="I36" s="147"/>
      <c r="J36" s="180"/>
      <c r="K36" s="179">
        <v>4</v>
      </c>
      <c r="M36" s="122">
        <v>3</v>
      </c>
      <c r="N36" s="138" t="s">
        <v>289</v>
      </c>
      <c r="O36" s="136" t="s">
        <v>298</v>
      </c>
      <c r="P36" s="147">
        <v>1</v>
      </c>
      <c r="Q36" s="131">
        <f t="shared" si="27"/>
        <v>1000</v>
      </c>
      <c r="R36" s="122"/>
      <c r="S36" s="147">
        <f t="shared" si="28"/>
        <v>0</v>
      </c>
      <c r="T36" s="131">
        <f t="shared" si="32"/>
        <v>1000</v>
      </c>
      <c r="U36" s="147"/>
      <c r="V36" s="177">
        <v>1</v>
      </c>
    </row>
    <row r="37" spans="1:22" ht="18.75" customHeight="1" x14ac:dyDescent="0.15">
      <c r="A37" s="157">
        <v>4</v>
      </c>
      <c r="B37" s="135" t="s">
        <v>203</v>
      </c>
      <c r="C37" s="136" t="s">
        <v>204</v>
      </c>
      <c r="D37" s="147">
        <v>3</v>
      </c>
      <c r="E37" s="131">
        <f t="shared" si="29"/>
        <v>3000</v>
      </c>
      <c r="F37" s="122"/>
      <c r="G37" s="147">
        <f t="shared" si="30"/>
        <v>0</v>
      </c>
      <c r="H37" s="131">
        <f t="shared" si="31"/>
        <v>3000</v>
      </c>
      <c r="I37" s="147"/>
      <c r="J37" s="133"/>
      <c r="K37" s="177">
        <v>3</v>
      </c>
      <c r="M37" s="157">
        <v>4</v>
      </c>
      <c r="N37" s="129" t="s">
        <v>201</v>
      </c>
      <c r="O37" s="122" t="s">
        <v>202</v>
      </c>
      <c r="P37" s="147">
        <v>3</v>
      </c>
      <c r="Q37" s="131">
        <f t="shared" si="27"/>
        <v>3000</v>
      </c>
      <c r="R37" s="122">
        <v>1</v>
      </c>
      <c r="S37" s="147">
        <f t="shared" si="28"/>
        <v>2000</v>
      </c>
      <c r="T37" s="131">
        <f t="shared" si="32"/>
        <v>5000</v>
      </c>
      <c r="U37" s="147"/>
      <c r="V37" s="179">
        <v>3</v>
      </c>
    </row>
    <row r="38" spans="1:22" ht="18.75" customHeight="1" x14ac:dyDescent="0.15">
      <c r="A38" s="157">
        <v>5</v>
      </c>
      <c r="B38" s="135" t="s">
        <v>289</v>
      </c>
      <c r="C38" s="136" t="s">
        <v>298</v>
      </c>
      <c r="D38" s="147">
        <v>1</v>
      </c>
      <c r="E38" s="131">
        <f t="shared" si="29"/>
        <v>1000</v>
      </c>
      <c r="F38" s="122"/>
      <c r="G38" s="147">
        <f t="shared" si="30"/>
        <v>0</v>
      </c>
      <c r="H38" s="131">
        <f t="shared" si="31"/>
        <v>1000</v>
      </c>
      <c r="I38" s="147"/>
      <c r="J38" s="133"/>
      <c r="K38" s="177">
        <v>1</v>
      </c>
      <c r="M38" s="157">
        <v>5</v>
      </c>
      <c r="N38" s="135" t="s">
        <v>73</v>
      </c>
      <c r="O38" s="136" t="s">
        <v>155</v>
      </c>
      <c r="P38" s="147">
        <v>2</v>
      </c>
      <c r="Q38" s="131">
        <f t="shared" si="27"/>
        <v>2000</v>
      </c>
      <c r="R38" s="122">
        <v>1</v>
      </c>
      <c r="S38" s="147">
        <f t="shared" si="28"/>
        <v>2000</v>
      </c>
      <c r="T38" s="131">
        <f t="shared" si="32"/>
        <v>4000</v>
      </c>
      <c r="U38" s="147"/>
      <c r="V38" s="177">
        <v>2</v>
      </c>
    </row>
    <row r="39" spans="1:22" ht="18.75" customHeight="1" x14ac:dyDescent="0.15">
      <c r="A39" s="122">
        <v>6</v>
      </c>
      <c r="B39" s="138"/>
      <c r="C39" s="136"/>
      <c r="D39" s="147"/>
      <c r="E39" s="131"/>
      <c r="F39" s="122"/>
      <c r="G39" s="147"/>
      <c r="H39" s="131"/>
      <c r="I39" s="147"/>
      <c r="J39" s="178"/>
      <c r="K39" s="177"/>
      <c r="M39" s="122">
        <v>6</v>
      </c>
      <c r="N39" s="138" t="s">
        <v>339</v>
      </c>
      <c r="O39" s="136" t="s">
        <v>552</v>
      </c>
      <c r="P39" s="147">
        <v>2</v>
      </c>
      <c r="Q39" s="131">
        <f t="shared" si="27"/>
        <v>2000</v>
      </c>
      <c r="R39" s="122">
        <v>1</v>
      </c>
      <c r="S39" s="147">
        <f t="shared" si="28"/>
        <v>2000</v>
      </c>
      <c r="T39" s="131">
        <f t="shared" si="32"/>
        <v>4000</v>
      </c>
      <c r="U39" s="147"/>
      <c r="V39" s="177">
        <v>2</v>
      </c>
    </row>
    <row r="40" spans="1:22" ht="18.75" customHeight="1" x14ac:dyDescent="0.15">
      <c r="A40" s="157">
        <v>7</v>
      </c>
      <c r="B40" s="129"/>
      <c r="C40" s="136"/>
      <c r="D40" s="147"/>
      <c r="E40" s="131"/>
      <c r="F40" s="122"/>
      <c r="G40" s="147"/>
      <c r="H40" s="131"/>
      <c r="I40" s="147"/>
      <c r="J40" s="133"/>
      <c r="K40" s="177"/>
      <c r="M40" s="157">
        <v>7</v>
      </c>
      <c r="N40" s="129" t="s">
        <v>205</v>
      </c>
      <c r="O40" s="136" t="s">
        <v>113</v>
      </c>
      <c r="P40" s="147">
        <v>6</v>
      </c>
      <c r="Q40" s="131">
        <f t="shared" si="27"/>
        <v>6000</v>
      </c>
      <c r="R40" s="122">
        <v>2</v>
      </c>
      <c r="S40" s="147">
        <f t="shared" si="28"/>
        <v>4000</v>
      </c>
      <c r="T40" s="131">
        <f t="shared" si="32"/>
        <v>10000</v>
      </c>
      <c r="U40" s="147"/>
      <c r="V40" s="177">
        <v>6</v>
      </c>
    </row>
    <row r="41" spans="1:22" ht="18.75" customHeight="1" x14ac:dyDescent="0.15">
      <c r="A41" s="157">
        <v>8</v>
      </c>
      <c r="B41" s="135"/>
      <c r="C41" s="136"/>
      <c r="D41" s="147"/>
      <c r="E41" s="131"/>
      <c r="F41" s="122"/>
      <c r="G41" s="147"/>
      <c r="H41" s="131"/>
      <c r="I41" s="147"/>
      <c r="J41" s="133"/>
      <c r="K41" s="177"/>
      <c r="M41" s="157">
        <v>8</v>
      </c>
      <c r="N41" s="135"/>
      <c r="O41" s="136"/>
      <c r="P41" s="147"/>
      <c r="Q41" s="131"/>
      <c r="R41" s="122"/>
      <c r="S41" s="147"/>
      <c r="T41" s="131"/>
      <c r="U41" s="147"/>
      <c r="V41" s="177"/>
    </row>
    <row r="42" spans="1:22" ht="18.75" customHeight="1" x14ac:dyDescent="0.15">
      <c r="A42" s="122">
        <v>9</v>
      </c>
      <c r="B42" s="135"/>
      <c r="C42" s="136"/>
      <c r="D42" s="147"/>
      <c r="E42" s="131"/>
      <c r="F42" s="122"/>
      <c r="G42" s="147"/>
      <c r="H42" s="131"/>
      <c r="I42" s="147"/>
      <c r="J42" s="133"/>
      <c r="K42" s="177"/>
      <c r="M42" s="122">
        <v>9</v>
      </c>
      <c r="N42" s="135"/>
      <c r="O42" s="136"/>
      <c r="P42" s="147"/>
      <c r="Q42" s="131"/>
      <c r="R42" s="122"/>
      <c r="S42" s="147"/>
      <c r="T42" s="131"/>
      <c r="U42" s="147"/>
      <c r="V42" s="177"/>
    </row>
    <row r="43" spans="1:22" ht="18.75" customHeight="1" x14ac:dyDescent="0.15">
      <c r="A43" s="157">
        <v>10</v>
      </c>
      <c r="B43" s="135"/>
      <c r="C43" s="136"/>
      <c r="D43" s="147"/>
      <c r="E43" s="131"/>
      <c r="F43" s="122"/>
      <c r="G43" s="147"/>
      <c r="H43" s="131"/>
      <c r="I43" s="147"/>
      <c r="J43" s="133"/>
      <c r="K43" s="181"/>
      <c r="M43" s="157">
        <v>10</v>
      </c>
      <c r="N43" s="135"/>
      <c r="O43" s="136"/>
      <c r="P43" s="147"/>
      <c r="Q43" s="131"/>
      <c r="R43" s="122"/>
      <c r="S43" s="147"/>
      <c r="T43" s="131"/>
      <c r="U43" s="147"/>
      <c r="V43" s="181"/>
    </row>
    <row r="44" spans="1:22" ht="18.75" customHeight="1" thickBot="1" x14ac:dyDescent="0.2">
      <c r="A44" s="157">
        <v>11</v>
      </c>
      <c r="B44" s="129"/>
      <c r="C44" s="122"/>
      <c r="D44" s="147"/>
      <c r="E44" s="131"/>
      <c r="F44" s="122"/>
      <c r="G44" s="147"/>
      <c r="H44" s="131"/>
      <c r="I44" s="147"/>
      <c r="J44" s="133"/>
      <c r="K44" s="182"/>
      <c r="M44" s="157">
        <v>11</v>
      </c>
      <c r="N44" s="129"/>
      <c r="O44" s="122"/>
      <c r="P44" s="147"/>
      <c r="Q44" s="131"/>
      <c r="R44" s="122"/>
      <c r="S44" s="147"/>
      <c r="T44" s="131"/>
      <c r="U44" s="147"/>
      <c r="V44" s="182"/>
    </row>
    <row r="45" spans="1:22" ht="18.75" customHeight="1" thickTop="1" thickBot="1" x14ac:dyDescent="0.2">
      <c r="A45" s="183"/>
      <c r="B45" s="184" t="s">
        <v>206</v>
      </c>
      <c r="C45" s="185"/>
      <c r="D45" s="152">
        <f>SUM(D34:D44)</f>
        <v>13</v>
      </c>
      <c r="E45" s="153">
        <f>D45*1000</f>
        <v>13000</v>
      </c>
      <c r="F45" s="152">
        <f>SUM(F34:F44)</f>
        <v>6</v>
      </c>
      <c r="G45" s="154">
        <f>F45*2000</f>
        <v>12000</v>
      </c>
      <c r="H45" s="186">
        <f>SUM(H34:H44)</f>
        <v>25000</v>
      </c>
      <c r="I45" s="152">
        <f>SUM(I34:I44)</f>
        <v>0</v>
      </c>
      <c r="J45" s="155"/>
      <c r="K45" s="187">
        <f>SUM(K34:K44)</f>
        <v>17</v>
      </c>
      <c r="M45" s="183"/>
      <c r="N45" s="184" t="s">
        <v>206</v>
      </c>
      <c r="O45" s="185"/>
      <c r="P45" s="152">
        <f>SUM(P34:P44)</f>
        <v>20</v>
      </c>
      <c r="Q45" s="153">
        <f>P45*1000</f>
        <v>20000</v>
      </c>
      <c r="R45" s="152">
        <f>SUM(R34:R44)</f>
        <v>7</v>
      </c>
      <c r="S45" s="154">
        <f>R45*2000</f>
        <v>14000</v>
      </c>
      <c r="T45" s="186">
        <f>SUM(T34:T44)</f>
        <v>34000</v>
      </c>
      <c r="U45" s="152">
        <f>SUM(U34:U44)</f>
        <v>0</v>
      </c>
      <c r="V45" s="187">
        <f>SUM(V34:V44)</f>
        <v>20</v>
      </c>
    </row>
    <row r="46" spans="1:22" ht="18.75" customHeight="1" thickTop="1" thickBot="1" x14ac:dyDescent="0.2">
      <c r="A46" s="149"/>
      <c r="B46" s="188"/>
      <c r="C46" s="189"/>
      <c r="D46" s="152">
        <f>+D15+D26+D33+D45</f>
        <v>39</v>
      </c>
      <c r="E46" s="153">
        <f>D46*1000</f>
        <v>39000</v>
      </c>
      <c r="F46" s="152">
        <f>+F15+F26+F33+F45</f>
        <v>16</v>
      </c>
      <c r="G46" s="154">
        <f>F46*2000</f>
        <v>32000</v>
      </c>
      <c r="H46" s="218">
        <f>+H15+H26+H33+H45</f>
        <v>71000</v>
      </c>
      <c r="I46" s="152">
        <f>+I15+I26+I33+I45</f>
        <v>0</v>
      </c>
      <c r="J46" s="155"/>
      <c r="K46" s="190">
        <f>K15+K26+K33+K45</f>
        <v>48</v>
      </c>
      <c r="M46" s="149"/>
      <c r="N46" s="188"/>
      <c r="O46" s="189"/>
      <c r="P46" s="152">
        <f>+P15+P26+P33+P45</f>
        <v>46</v>
      </c>
      <c r="Q46" s="153">
        <f>P46*1000</f>
        <v>46000</v>
      </c>
      <c r="R46" s="152">
        <f>+R15+R26+R33+R45</f>
        <v>17</v>
      </c>
      <c r="S46" s="154">
        <f>R46*2000</f>
        <v>34000</v>
      </c>
      <c r="T46" s="218">
        <f>+T15+T26+T33+T45</f>
        <v>80000</v>
      </c>
      <c r="U46" s="152">
        <f>+U15+U26+U33+U45</f>
        <v>0</v>
      </c>
      <c r="V46" s="190">
        <f>V15+V26+V33+V45</f>
        <v>47</v>
      </c>
    </row>
    <row r="47" spans="1:22" ht="19.5" customHeight="1" thickTop="1" x14ac:dyDescent="0.15"/>
    <row r="48" spans="1:22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</sheetData>
  <phoneticPr fontId="4"/>
  <pageMargins left="0.39583333333333331" right="0.23958333333333334" top="0.44791666666666669" bottom="0.3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表紙 </vt:lpstr>
      <vt:lpstr>式次第</vt:lpstr>
      <vt:lpstr>名簿</vt:lpstr>
      <vt:lpstr>山口・福岡</vt:lpstr>
      <vt:lpstr>タイム</vt:lpstr>
      <vt:lpstr>受付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大槻力也</dc:creator>
  <cp:lastModifiedBy>力也 大槻</cp:lastModifiedBy>
  <cp:lastPrinted>2024-03-19T05:40:12Z</cp:lastPrinted>
  <dcterms:created xsi:type="dcterms:W3CDTF">2021-10-09T07:54:47Z</dcterms:created>
  <dcterms:modified xsi:type="dcterms:W3CDTF">2024-03-19T11:10:22Z</dcterms:modified>
</cp:coreProperties>
</file>