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90" yWindow="390" windowWidth="15795" windowHeight="10800" tabRatio="524" firstSheet="1" activeTab="1"/>
  </bookViews>
  <sheets>
    <sheet name="大会要項（各支部理事長）" sheetId="9" r:id="rId1"/>
    <sheet name="大会要項（所属長）" sheetId="14" r:id="rId2"/>
    <sheet name="申込一覧表 (理事長用)" sheetId="15" r:id="rId3"/>
    <sheet name="小学生申込用紙（チーム用）" sheetId="16" r:id="rId4"/>
    <sheet name="男子ﾗﾝｸ R5_2回" sheetId="51" r:id="rId5"/>
    <sheet name="女子ﾗﾝｸ R5_2回" sheetId="52" r:id="rId6"/>
    <sheet name="2023年度開催日程一覧（曜日付）20230515" sheetId="48" r:id="rId7"/>
  </sheets>
  <externalReferences>
    <externalReference r:id="rId8"/>
    <externalReference r:id="rId9"/>
    <externalReference r:id="rId10"/>
    <externalReference r:id="rId11"/>
  </externalReferences>
  <definedNames>
    <definedName name="a" localSheetId="6">[1]辞書!$B$11:$J$225</definedName>
    <definedName name="a">[2]辞書!$B$11:$J$225</definedName>
    <definedName name="_xlnm.Print_Area" localSheetId="6">'2023年度開催日程一覧（曜日付）20230515'!$A$1:$J$20</definedName>
    <definedName name="_xlnm.Print_Area" localSheetId="5">'女子ﾗﾝｸ R5_2回'!$A$1:$M$54</definedName>
    <definedName name="_xlnm.Print_Area" localSheetId="3">'小学生申込用紙（チーム用）'!$B$2:$N$36</definedName>
    <definedName name="_xlnm.Print_Area" localSheetId="2">'申込一覧表 (理事長用)'!$B$2:$I$58</definedName>
    <definedName name="_xlnm.Print_Area" localSheetId="0">'大会要項（各支部理事長）'!$A$1:$C$51</definedName>
    <definedName name="_xlnm.Print_Area" localSheetId="1">'大会要項（所属長）'!$A$1:$C$51</definedName>
    <definedName name="_xlnm.Print_Area" localSheetId="4">'男子ﾗﾝｸ R5_2回'!$A$1:$M$54</definedName>
    <definedName name="tu" localSheetId="6">#REF!</definedName>
    <definedName name="tu">#REF!</definedName>
    <definedName name="各理事長">[1]辞書!$B$11:$J$225</definedName>
    <definedName name="単女" localSheetId="6">[3]辞書!$B$11:$J$225</definedName>
    <definedName name="単女" localSheetId="2">[4]辞書!$B$11:$J$225</definedName>
    <definedName name="単女">[4]辞書!$B$11:$J$225</definedName>
    <definedName name="男子H262決定版" localSheetId="6">[3]辞書!$B$11:$J$225</definedName>
    <definedName name="男子H262決定版">[4]辞書!$B$11:$J$225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 i="14" l="1"/>
  <c r="C24" i="14" l="1"/>
  <c r="C47" i="14"/>
  <c r="C49" i="14"/>
  <c r="C1" i="14" l="1"/>
  <c r="C42" i="14" l="1"/>
  <c r="C48" i="14" l="1"/>
  <c r="C11" i="14" l="1"/>
  <c r="G56" i="15" l="1"/>
  <c r="H56" i="15" s="1"/>
  <c r="I56" i="15" l="1"/>
  <c r="C20" i="14" l="1"/>
  <c r="C9" i="14" l="1"/>
  <c r="C18" i="14"/>
  <c r="C17" i="14"/>
  <c r="C16" i="14"/>
  <c r="C38" i="14"/>
  <c r="C23" i="14"/>
  <c r="C13" i="14"/>
  <c r="B2" i="16"/>
  <c r="G36" i="15"/>
  <c r="H36" i="15"/>
  <c r="I36" i="15"/>
  <c r="H80" i="15"/>
  <c r="G80" i="15"/>
  <c r="F80" i="15"/>
  <c r="I80" i="15" s="1"/>
  <c r="E80" i="15"/>
  <c r="F58" i="15"/>
  <c r="G63" i="15" s="1"/>
  <c r="G65" i="15" s="1"/>
  <c r="E58" i="15"/>
  <c r="E63" i="15" s="1"/>
  <c r="E65" i="15" s="1"/>
  <c r="H55" i="15"/>
  <c r="G55" i="15"/>
  <c r="I55" i="15"/>
  <c r="G54" i="15"/>
  <c r="I54" i="15" s="1"/>
  <c r="H54" i="15"/>
  <c r="G53" i="15"/>
  <c r="H53" i="15" s="1"/>
  <c r="G52" i="15"/>
  <c r="H52" i="15" s="1"/>
  <c r="G51" i="15"/>
  <c r="I51" i="15" s="1"/>
  <c r="G50" i="15"/>
  <c r="I50" i="15" s="1"/>
  <c r="I49" i="15"/>
  <c r="H49" i="15"/>
  <c r="G49" i="15"/>
  <c r="G45" i="15"/>
  <c r="H45" i="15"/>
  <c r="G44" i="15"/>
  <c r="H44" i="15" s="1"/>
  <c r="G43" i="15"/>
  <c r="I43" i="15" s="1"/>
  <c r="G42" i="15"/>
  <c r="I42" i="15" s="1"/>
  <c r="G41" i="15"/>
  <c r="H41" i="15"/>
  <c r="G40" i="15"/>
  <c r="I40" i="15" s="1"/>
  <c r="G35" i="15"/>
  <c r="H35" i="15" s="1"/>
  <c r="G34" i="15"/>
  <c r="I34" i="15" s="1"/>
  <c r="G33" i="15"/>
  <c r="I33" i="15" s="1"/>
  <c r="G31" i="15"/>
  <c r="I31" i="15" s="1"/>
  <c r="G30" i="15"/>
  <c r="H30" i="15" s="1"/>
  <c r="G27" i="15"/>
  <c r="H27" i="15" s="1"/>
  <c r="G26" i="15"/>
  <c r="H26" i="15" s="1"/>
  <c r="G25" i="15"/>
  <c r="I25" i="15" s="1"/>
  <c r="H25" i="15"/>
  <c r="G24" i="15"/>
  <c r="I24" i="15" s="1"/>
  <c r="G23" i="15"/>
  <c r="H23" i="15" s="1"/>
  <c r="G22" i="15"/>
  <c r="H22" i="15" s="1"/>
  <c r="G21" i="15"/>
  <c r="I21" i="15" s="1"/>
  <c r="H21" i="15"/>
  <c r="I20" i="15"/>
  <c r="G20" i="15"/>
  <c r="H20" i="15" s="1"/>
  <c r="G17" i="15"/>
  <c r="H17" i="15" s="1"/>
  <c r="G16" i="15"/>
  <c r="H16" i="15" s="1"/>
  <c r="G15" i="15"/>
  <c r="H15" i="15" s="1"/>
  <c r="G14" i="15"/>
  <c r="I14" i="15" s="1"/>
  <c r="G13" i="15"/>
  <c r="H13" i="15" s="1"/>
  <c r="G12" i="15"/>
  <c r="H12" i="15" s="1"/>
  <c r="I12" i="15"/>
  <c r="I41" i="15"/>
  <c r="I45" i="15"/>
  <c r="I13" i="15"/>
  <c r="H14" i="15" l="1"/>
  <c r="I27" i="15"/>
  <c r="I30" i="15"/>
  <c r="I23" i="15"/>
  <c r="I22" i="15"/>
  <c r="I26" i="15"/>
  <c r="H43" i="15"/>
  <c r="H40" i="15"/>
  <c r="I44" i="15"/>
  <c r="I35" i="15"/>
  <c r="I53" i="15"/>
  <c r="I15" i="15"/>
  <c r="H24" i="15"/>
  <c r="H33" i="15"/>
  <c r="H42" i="15"/>
  <c r="H51" i="15"/>
  <c r="G58" i="15"/>
  <c r="I52" i="15"/>
  <c r="I17" i="15"/>
  <c r="I16" i="15"/>
  <c r="H31" i="15"/>
  <c r="H34" i="15"/>
  <c r="H50" i="15"/>
  <c r="B2" i="15"/>
  <c r="I58" i="15" l="1"/>
  <c r="H58" i="15"/>
</calcChain>
</file>

<file path=xl/sharedStrings.xml><?xml version="1.0" encoding="utf-8"?>
<sst xmlns="http://schemas.openxmlformats.org/spreadsheetml/2006/main" count="754" uniqueCount="370">
  <si>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</si>
  <si>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</si>
  <si>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</si>
  <si>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</si>
  <si>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</si>
  <si>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</si>
  <si>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</si>
  <si>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</si>
  <si>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</si>
  <si>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</si>
  <si>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</si>
  <si>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</si>
  <si>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</si>
  <si>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</si>
  <si>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</si>
  <si>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午前9:00</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</si>
  <si>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</si>
  <si>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</si>
  <si>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</si>
  <si>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</si>
  <si>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</si>
  <si>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</si>
  <si>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</si>
  <si>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</si>
  <si>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</si>
  <si>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</si>
  <si>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</si>
  <si>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</si>
  <si>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</si>
  <si>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</si>
  <si>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</si>
  <si>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　時間短縮が必要となる場合、試合方法等の当日変更もあり得ます。
※　万が一、選手はもちろん大会会場への来場者が、後日新型コロナウイルスの
　　感染が確認された場合は速やかに大会事務局へ連絡を行なって下さい。</t>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</si>
  <si>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</si>
  <si>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</si>
  <si>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</si>
  <si>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</si>
  <si>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所属長各位　</t>
    <rPh sb="0" eb="3">
      <t>ショゾクチョウ</t>
    </rPh>
    <rPh sb="3" eb="5">
      <t>カクイ</t>
    </rPh>
    <phoneticPr fontId="1"/>
  </si>
  <si>
    <t>個人戦　1人　1,000円</t>
    <rPh sb="0" eb="3">
      <t xml:space="preserve">コジンセン </t>
    </rPh>
    <phoneticPr fontId="1"/>
  </si>
  <si>
    <t>午前8:00　　  開会式　午前8:45</t>
    <rPh sb="10" eb="13">
      <t>カイカイシキ</t>
    </rPh>
    <rPh sb="14" eb="16">
      <t>ゴゼン</t>
    </rPh>
    <phoneticPr fontId="1"/>
  </si>
  <si>
    <t>男女別シングルス（リーグ戦）</t>
    <rPh sb="0" eb="2">
      <t>ダンジョ</t>
    </rPh>
    <rPh sb="2" eb="3">
      <t>ベツ</t>
    </rPh>
    <rPh sb="12" eb="13">
      <t>セン</t>
    </rPh>
    <phoneticPr fontId="1"/>
  </si>
  <si>
    <t>・リーグ戦により順位を決定する。
・各種目とも全試合１ゲーム１１点、５ゲームズマッチで行う。
・台の高さは　全種目　76cm　とする</t>
    <rPh sb="8" eb="10">
      <t>ジュンイ</t>
    </rPh>
    <rPh sb="48" eb="49">
      <t>ダイ</t>
    </rPh>
    <rPh sb="50" eb="51">
      <t>タカ</t>
    </rPh>
    <rPh sb="54" eb="57">
      <t>ゼンシュモク</t>
    </rPh>
    <phoneticPr fontId="1"/>
  </si>
  <si>
    <t>福島県小学生強化リーグ卓球大会担当　原　拓也　宛</t>
    <rPh sb="0" eb="3">
      <t>フクシマケン</t>
    </rPh>
    <rPh sb="3" eb="5">
      <t>ショウガク</t>
    </rPh>
    <rPh sb="5" eb="6">
      <t>セイ</t>
    </rPh>
    <rPh sb="6" eb="8">
      <t>キョウカ</t>
    </rPh>
    <rPh sb="11" eb="13">
      <t>タッキュウ</t>
    </rPh>
    <rPh sb="13" eb="15">
      <t>タイカイ</t>
    </rPh>
    <rPh sb="15" eb="17">
      <t>タントウ</t>
    </rPh>
    <rPh sb="18" eb="19">
      <t>ハラ</t>
    </rPh>
    <rPh sb="20" eb="22">
      <t>タクヤ</t>
    </rPh>
    <rPh sb="23" eb="24">
      <t>アテ</t>
    </rPh>
    <phoneticPr fontId="6"/>
  </si>
  <si>
    <t>〒</t>
    <phoneticPr fontId="6"/>
  </si>
  <si>
    <t>　　電話　　　　　　　　　　　(FAX　　　)</t>
    <rPh sb="2" eb="4">
      <t>デンワ</t>
    </rPh>
    <phoneticPr fontId="6"/>
  </si>
  <si>
    <t>　　携帯電話　</t>
    <rPh sb="2" eb="4">
      <t>ケイタイ</t>
    </rPh>
    <rPh sb="4" eb="6">
      <t>デンワ</t>
    </rPh>
    <phoneticPr fontId="6"/>
  </si>
  <si>
    <t>　　電子メール　　</t>
    <rPh sb="2" eb="4">
      <t>デンシ</t>
    </rPh>
    <phoneticPr fontId="6"/>
  </si>
  <si>
    <t>各組3位までを表彰する。</t>
    <rPh sb="1" eb="2">
      <t>クミ</t>
    </rPh>
    <phoneticPr fontId="1"/>
  </si>
  <si>
    <t>前年度各組優勝者はカップの返還をお願いします。
※各地区責任者が責任をもって連絡をお願いします。</t>
    <rPh sb="3" eb="4">
      <t>カク</t>
    </rPh>
    <rPh sb="4" eb="5">
      <t>クミ</t>
    </rPh>
    <rPh sb="13" eb="15">
      <t xml:space="preserve">ヘンカンヲｐ </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</si>
  <si>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</si>
  <si>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</si>
  <si>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</si>
  <si>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電話　0243-44-3077　　　　　(FAX　　0243-44-3077　　　)</t>
    <rPh sb="2" eb="4">
      <t>デンワ</t>
    </rPh>
    <phoneticPr fontId="6"/>
  </si>
  <si>
    <t>　　携帯電話　　　070-5097-5677</t>
    <rPh sb="2" eb="4">
      <t>ケイタイ</t>
    </rPh>
    <rPh sb="4" eb="6">
      <t>デンワ</t>
    </rPh>
    <phoneticPr fontId="6"/>
  </si>
  <si>
    <t>　　電子メール　　hara.info.mtc@gmail.com</t>
    <rPh sb="2" eb="4">
      <t>デンシ</t>
    </rPh>
    <phoneticPr fontId="6"/>
  </si>
  <si>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</si>
  <si>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</si>
  <si>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5"/>
  </si>
  <si>
    <t>支部名（　　　　支部　）</t>
    <rPh sb="8" eb="10">
      <t>シブ</t>
    </rPh>
    <phoneticPr fontId="6"/>
  </si>
  <si>
    <t>理事長名　　　　　　　　　　</t>
    <phoneticPr fontId="6"/>
  </si>
  <si>
    <t>※　</t>
    <phoneticPr fontId="15"/>
  </si>
  <si>
    <t>各地区の前回の申込みチーム名を掲載しています。チーム毎の申込み書と一覧をお送りください。</t>
    <rPh sb="0" eb="3">
      <t>カクチク</t>
    </rPh>
    <rPh sb="4" eb="6">
      <t>ゼンカイ</t>
    </rPh>
    <rPh sb="7" eb="9">
      <t>モウシコ</t>
    </rPh>
    <rPh sb="13" eb="14">
      <t>ナ</t>
    </rPh>
    <rPh sb="15" eb="17">
      <t>ケイサイ</t>
    </rPh>
    <phoneticPr fontId="15"/>
  </si>
  <si>
    <t>他に参加チームがありましたら、一覧に追記してください。</t>
    <rPh sb="0" eb="1">
      <t>タ</t>
    </rPh>
    <rPh sb="2" eb="4">
      <t>サンカ</t>
    </rPh>
    <rPh sb="15" eb="17">
      <t>イチラン</t>
    </rPh>
    <rPh sb="18" eb="20">
      <t>ツイキ</t>
    </rPh>
    <phoneticPr fontId="15"/>
  </si>
  <si>
    <t>No.</t>
    <phoneticPr fontId="15"/>
  </si>
  <si>
    <t>支部</t>
    <rPh sb="0" eb="2">
      <t>シブ</t>
    </rPh>
    <phoneticPr fontId="15"/>
  </si>
  <si>
    <t>所属名</t>
    <rPh sb="0" eb="3">
      <t>ショゾクメイ</t>
    </rPh>
    <phoneticPr fontId="15"/>
  </si>
  <si>
    <t>男子</t>
    <rPh sb="0" eb="2">
      <t>ダンシ</t>
    </rPh>
    <phoneticPr fontId="15"/>
  </si>
  <si>
    <t>女子</t>
    <rPh sb="0" eb="2">
      <t>ジョシ</t>
    </rPh>
    <phoneticPr fontId="15"/>
  </si>
  <si>
    <t>合計</t>
    <rPh sb="0" eb="2">
      <t>ゴウケイ</t>
    </rPh>
    <phoneticPr fontId="15"/>
  </si>
  <si>
    <t>参加費合計</t>
    <rPh sb="0" eb="3">
      <t>サンカヒ</t>
    </rPh>
    <rPh sb="3" eb="5">
      <t>ゴウケイ</t>
    </rPh>
    <phoneticPr fontId="15"/>
  </si>
  <si>
    <t>指導者用配布数</t>
    <rPh sb="0" eb="4">
      <t>シドウシャヨウ</t>
    </rPh>
    <rPh sb="4" eb="6">
      <t>ハイフ</t>
    </rPh>
    <rPh sb="6" eb="7">
      <t>スウ</t>
    </rPh>
    <phoneticPr fontId="15"/>
  </si>
  <si>
    <t>会津</t>
    <rPh sb="0" eb="2">
      <t>アイヅ</t>
    </rPh>
    <phoneticPr fontId="15"/>
  </si>
  <si>
    <t>喜多方卓球ランド</t>
    <phoneticPr fontId="6"/>
  </si>
  <si>
    <t>猪苗代卓球クラブ</t>
    <rPh sb="0" eb="3">
      <t>イナワシロ</t>
    </rPh>
    <rPh sb="3" eb="5">
      <t>タッキュウ</t>
    </rPh>
    <phoneticPr fontId="15"/>
  </si>
  <si>
    <t>城北TTC</t>
    <rPh sb="0" eb="1">
      <t>シロ</t>
    </rPh>
    <rPh sb="1" eb="2">
      <t>キタ</t>
    </rPh>
    <phoneticPr fontId="20"/>
  </si>
  <si>
    <t>西会津卓球クラブ</t>
    <rPh sb="0" eb="5">
      <t>ニシアイズタッキュウ</t>
    </rPh>
    <phoneticPr fontId="20"/>
  </si>
  <si>
    <t>只見卓球くらぶ</t>
    <rPh sb="0" eb="2">
      <t>タダミ</t>
    </rPh>
    <rPh sb="2" eb="4">
      <t>タッキュウ</t>
    </rPh>
    <phoneticPr fontId="20"/>
  </si>
  <si>
    <t>Mac's</t>
    <phoneticPr fontId="15"/>
  </si>
  <si>
    <t>いわき</t>
    <phoneticPr fontId="15"/>
  </si>
  <si>
    <t>いわき卓球</t>
    <rPh sb="3" eb="5">
      <t>タッキュウ</t>
    </rPh>
    <phoneticPr fontId="6"/>
  </si>
  <si>
    <t>神谷クラブ</t>
    <rPh sb="0" eb="1">
      <t>カミ</t>
    </rPh>
    <rPh sb="1" eb="2">
      <t>タニ</t>
    </rPh>
    <phoneticPr fontId="6"/>
  </si>
  <si>
    <t>金谷卓球クラブ</t>
    <rPh sb="0" eb="1">
      <t>キン</t>
    </rPh>
    <rPh sb="1" eb="2">
      <t>タニ</t>
    </rPh>
    <rPh sb="2" eb="4">
      <t>タッキュウ</t>
    </rPh>
    <phoneticPr fontId="6"/>
  </si>
  <si>
    <t>勿来卓球クラブ</t>
    <rPh sb="0" eb="2">
      <t>ナコソ</t>
    </rPh>
    <rPh sb="2" eb="4">
      <t>タッキュウ</t>
    </rPh>
    <phoneticPr fontId="6"/>
  </si>
  <si>
    <t>みやたクラブ</t>
    <phoneticPr fontId="6"/>
  </si>
  <si>
    <t>Team SANKYO</t>
  </si>
  <si>
    <t>四倉卓球クラブ</t>
    <rPh sb="0" eb="1">
      <t>シ</t>
    </rPh>
    <rPh sb="1" eb="2">
      <t>クラ</t>
    </rPh>
    <rPh sb="2" eb="4">
      <t>タッキュウ</t>
    </rPh>
    <phoneticPr fontId="15"/>
  </si>
  <si>
    <t>ダイシンクラブ</t>
    <phoneticPr fontId="15"/>
  </si>
  <si>
    <t>相双</t>
    <phoneticPr fontId="15"/>
  </si>
  <si>
    <t>BRAVE★STARS</t>
    <phoneticPr fontId="15"/>
  </si>
  <si>
    <t>セブンクラブ</t>
    <phoneticPr fontId="15"/>
  </si>
  <si>
    <t>県中</t>
    <rPh sb="0" eb="1">
      <t>ケン</t>
    </rPh>
    <rPh sb="1" eb="2">
      <t>ナカ</t>
    </rPh>
    <phoneticPr fontId="15"/>
  </si>
  <si>
    <t>富久山卓球クラブ</t>
    <rPh sb="0" eb="3">
      <t>フクヤマ</t>
    </rPh>
    <rPh sb="3" eb="5">
      <t>タッキュウ</t>
    </rPh>
    <phoneticPr fontId="15"/>
  </si>
  <si>
    <t>本宮卓球クラブ</t>
    <rPh sb="0" eb="2">
      <t>モトミヤ</t>
    </rPh>
    <rPh sb="2" eb="4">
      <t>タッキュウ</t>
    </rPh>
    <phoneticPr fontId="15"/>
  </si>
  <si>
    <t>郡山第一卓球クラブ</t>
    <rPh sb="0" eb="2">
      <t>コオリヤマ</t>
    </rPh>
    <rPh sb="2" eb="4">
      <t>ダイイチ</t>
    </rPh>
    <rPh sb="4" eb="6">
      <t>タッキュウ</t>
    </rPh>
    <phoneticPr fontId="15"/>
  </si>
  <si>
    <t>郡山ふれあい卓球</t>
    <rPh sb="0" eb="2">
      <t>コオリヤマ</t>
    </rPh>
    <rPh sb="6" eb="8">
      <t>タッキュウ</t>
    </rPh>
    <phoneticPr fontId="20"/>
  </si>
  <si>
    <t>県南</t>
    <rPh sb="1" eb="2">
      <t>ミナミ</t>
    </rPh>
    <phoneticPr fontId="15"/>
  </si>
  <si>
    <t>須賀川市卓球スポーツ少年団</t>
    <rPh sb="0" eb="3">
      <t>スカガワ</t>
    </rPh>
    <rPh sb="3" eb="4">
      <t>シ</t>
    </rPh>
    <rPh sb="4" eb="6">
      <t>タッキュウ</t>
    </rPh>
    <rPh sb="10" eb="13">
      <t>ショウネンダン</t>
    </rPh>
    <phoneticPr fontId="15"/>
  </si>
  <si>
    <t>あゆりジュニアクラブ</t>
    <phoneticPr fontId="15"/>
  </si>
  <si>
    <t>大沼ジュニア卓球クラブ</t>
    <rPh sb="0" eb="2">
      <t>オオヌマ</t>
    </rPh>
    <rPh sb="6" eb="8">
      <t>タッキュウ</t>
    </rPh>
    <phoneticPr fontId="15"/>
  </si>
  <si>
    <t>白河中央キッズ</t>
    <rPh sb="0" eb="2">
      <t>シラカワ</t>
    </rPh>
    <rPh sb="2" eb="4">
      <t>チュウオウ</t>
    </rPh>
    <phoneticPr fontId="15"/>
  </si>
  <si>
    <t>県北</t>
    <rPh sb="0" eb="1">
      <t>ケン</t>
    </rPh>
    <rPh sb="1" eb="2">
      <t>キタ</t>
    </rPh>
    <phoneticPr fontId="15"/>
  </si>
  <si>
    <t>平野卓球ｽﾎﾟｰﾂ少年団</t>
    <rPh sb="0" eb="2">
      <t>ヒラノ</t>
    </rPh>
    <rPh sb="2" eb="4">
      <t>タッキュウ</t>
    </rPh>
    <rPh sb="9" eb="12">
      <t>ショウネンダン</t>
    </rPh>
    <phoneticPr fontId="15"/>
  </si>
  <si>
    <t>みなみクラブ</t>
    <phoneticPr fontId="6"/>
  </si>
  <si>
    <t>ジャド卓球クラブ</t>
    <rPh sb="3" eb="5">
      <t>タッキュウ</t>
    </rPh>
    <phoneticPr fontId="15"/>
  </si>
  <si>
    <t>T.C赤井沢</t>
    <rPh sb="3" eb="5">
      <t>アカイ</t>
    </rPh>
    <rPh sb="5" eb="6">
      <t>サワ</t>
    </rPh>
    <phoneticPr fontId="15"/>
  </si>
  <si>
    <t>蓬莱ＴＴＣ</t>
    <rPh sb="0" eb="2">
      <t>ホウライ</t>
    </rPh>
    <phoneticPr fontId="21"/>
  </si>
  <si>
    <r>
      <t>チーム</t>
    </r>
    <r>
      <rPr>
        <sz val="12"/>
        <rFont val="游ゴシック"/>
        <family val="3"/>
        <charset val="128"/>
      </rPr>
      <t>A.T.C</t>
    </r>
    <phoneticPr fontId="21"/>
  </si>
  <si>
    <t>二本松卓球クラブ</t>
    <rPh sb="0" eb="3">
      <t>ニホンマツ</t>
    </rPh>
    <rPh sb="3" eb="5">
      <t>タッキュウ</t>
    </rPh>
    <phoneticPr fontId="23"/>
  </si>
  <si>
    <t>合　　計</t>
    <rPh sb="0" eb="1">
      <t>ゴウ</t>
    </rPh>
    <rPh sb="3" eb="4">
      <t>ケイ</t>
    </rPh>
    <phoneticPr fontId="15"/>
  </si>
  <si>
    <t>参加者</t>
    <rPh sb="0" eb="3">
      <t>サンカシャ</t>
    </rPh>
    <phoneticPr fontId="15"/>
  </si>
  <si>
    <t>招待選手</t>
    <rPh sb="0" eb="2">
      <t>ショウタイ</t>
    </rPh>
    <rPh sb="2" eb="4">
      <t>センシュ</t>
    </rPh>
    <phoneticPr fontId="15"/>
  </si>
  <si>
    <t>台数</t>
    <rPh sb="0" eb="2">
      <t>ダイスウ</t>
    </rPh>
    <phoneticPr fontId="15"/>
  </si>
  <si>
    <t>合計台数</t>
    <rPh sb="0" eb="2">
      <t>ゴウケイ</t>
    </rPh>
    <rPh sb="2" eb="4">
      <t>ダイスウ</t>
    </rPh>
    <phoneticPr fontId="15"/>
  </si>
  <si>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</si>
  <si>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</si>
  <si>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</si>
  <si>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</si>
  <si>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</si>
  <si>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</si>
  <si>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</si>
  <si>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</si>
  <si>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</si>
  <si>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学年</t>
    <rPh sb="0" eb="2">
      <t>ガクネン</t>
    </rPh>
    <phoneticPr fontId="6"/>
  </si>
  <si>
    <t>過去の参加実績</t>
    <rPh sb="0" eb="2">
      <t>カコ</t>
    </rPh>
    <rPh sb="3" eb="5">
      <t>サンカ</t>
    </rPh>
    <rPh sb="5" eb="7">
      <t>ジッセキ</t>
    </rPh>
    <phoneticPr fontId="6"/>
  </si>
  <si>
    <t>備　考</t>
    <rPh sb="0" eb="1">
      <t>ソナエ</t>
    </rPh>
    <rPh sb="2" eb="3">
      <t>コウ</t>
    </rPh>
    <phoneticPr fontId="6"/>
  </si>
  <si>
    <t>上記申込記入についての注意事項　：　</t>
    <rPh sb="0" eb="2">
      <t>ジョウキ</t>
    </rPh>
    <rPh sb="2" eb="4">
      <t>モウシコミ</t>
    </rPh>
    <rPh sb="4" eb="6">
      <t>キニュウ</t>
    </rPh>
    <rPh sb="11" eb="13">
      <t>チュウイ</t>
    </rPh>
    <rPh sb="13" eb="15">
      <t>ジコウ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</si>
  <si>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</si>
  <si>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　②　前回不参加者は前回ランクに　”欠”　と記入し、過去の参加実績欄に記入して下さい。</t>
    <rPh sb="3" eb="5">
      <t>ゼンカイ</t>
    </rPh>
    <rPh sb="5" eb="8">
      <t>フサンカ</t>
    </rPh>
    <rPh sb="8" eb="9">
      <t>シャ</t>
    </rPh>
    <rPh sb="10" eb="12">
      <t>ゼンカイ</t>
    </rPh>
    <rPh sb="18" eb="19">
      <t>ケツ</t>
    </rPh>
    <rPh sb="22" eb="24">
      <t>キニュウ</t>
    </rPh>
    <rPh sb="26" eb="28">
      <t>カコ</t>
    </rPh>
    <phoneticPr fontId="6"/>
  </si>
  <si>
    <t>　③　久しぶりの参加者も②同様に、過去の強化大会名と参加時のランクを記入してください。
         ※　組合せの参考とします。　記載ない場合は最下位のリーグとする場合があります。</t>
    <rPh sb="13" eb="15">
      <t>ドウヨウ</t>
    </rPh>
    <rPh sb="24" eb="25">
      <t>ナ</t>
    </rPh>
    <rPh sb="26" eb="28">
      <t>サンカ</t>
    </rPh>
    <rPh sb="28" eb="29">
      <t>ジ</t>
    </rPh>
    <rPh sb="34" eb="36">
      <t>キニュウ</t>
    </rPh>
    <rPh sb="55" eb="57">
      <t>クミアワ</t>
    </rPh>
    <rPh sb="59" eb="61">
      <t>サンコウ</t>
    </rPh>
    <rPh sb="67" eb="69">
      <t>キサイ</t>
    </rPh>
    <rPh sb="71" eb="73">
      <t>バアイ</t>
    </rPh>
    <rPh sb="74" eb="77">
      <t>サイカイ</t>
    </rPh>
    <rPh sb="84" eb="86">
      <t>バアイ</t>
    </rPh>
    <phoneticPr fontId="6"/>
  </si>
  <si>
    <t xml:space="preserve">前回ランク
</t>
    <rPh sb="0" eb="1">
      <t>マエ</t>
    </rPh>
    <rPh sb="1" eb="2">
      <t>カイ</t>
    </rPh>
    <phoneticPr fontId="6"/>
  </si>
  <si>
    <t>回</t>
  </si>
  <si>
    <t>実施日</t>
  </si>
  <si>
    <t>曜日</t>
    <rPh sb="0" eb="2">
      <t>ヨウビ</t>
    </rPh>
    <phoneticPr fontId="6"/>
  </si>
  <si>
    <t>主管支部</t>
  </si>
  <si>
    <t>要綱送付</t>
  </si>
  <si>
    <t>申込締切</t>
  </si>
  <si>
    <t>各地区締切</t>
  </si>
  <si>
    <t>会津</t>
  </si>
  <si>
    <t>県南</t>
  </si>
  <si>
    <t>いわき</t>
  </si>
  <si>
    <t>メールアドレス　：　</t>
    <phoneticPr fontId="6"/>
  </si>
  <si>
    <t>午前9:00</t>
  </si>
  <si>
    <t>後援</t>
    <rPh sb="0" eb="2">
      <t>コウエン</t>
    </rPh>
    <phoneticPr fontId="1"/>
  </si>
  <si>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</si>
  <si>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</si>
  <si>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当確</t>
    <rPh sb="0" eb="2">
      <t>トウカク</t>
    </rPh>
    <phoneticPr fontId="6"/>
  </si>
  <si>
    <t>選　　考　　会　(予定）</t>
    <rPh sb="9" eb="11">
      <t>ヨテイ</t>
    </rPh>
    <phoneticPr fontId="6"/>
  </si>
  <si>
    <t>土</t>
    <rPh sb="0" eb="1">
      <t>ド</t>
    </rPh>
    <phoneticPr fontId="6"/>
  </si>
  <si>
    <t>栃木県交流会代表の選考</t>
    <rPh sb="6" eb="8">
      <t>ダイヒョウ</t>
    </rPh>
    <phoneticPr fontId="6"/>
  </si>
  <si>
    <t>日</t>
    <rPh sb="0" eb="1">
      <t>ニチ</t>
    </rPh>
    <phoneticPr fontId="6"/>
  </si>
  <si>
    <t>決定</t>
    <rPh sb="0" eb="2">
      <t>ケッテイ</t>
    </rPh>
    <phoneticPr fontId="15"/>
  </si>
  <si>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5"/>
  </si>
  <si>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</si>
  <si>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</si>
  <si>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</si>
  <si>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いわき市総合体育館</t>
    <rPh sb="3" eb="4">
      <t>シ</t>
    </rPh>
    <rPh sb="4" eb="6">
      <t>ソウゴウ</t>
    </rPh>
    <rPh sb="6" eb="9">
      <t>タイイクカン</t>
    </rPh>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</si>
  <si>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5"/>
  </si>
  <si>
    <t>一般社団法人　福島県卓球協会</t>
    <rPh sb="0" eb="2">
      <t>イッパン</t>
    </rPh>
    <rPh sb="2" eb="4">
      <t>シャダン</t>
    </rPh>
    <rPh sb="4" eb="6">
      <t>ホウジン</t>
    </rPh>
    <phoneticPr fontId="1"/>
  </si>
  <si>
    <t>赤井Ｊｒ卓球クラブ</t>
  </si>
  <si>
    <r>
      <rPr>
        <sz val="14"/>
        <color indexed="8"/>
        <rFont val="MS-PGothic"/>
        <family val="3"/>
        <charset val="128"/>
      </rPr>
      <t>一般社団法人福島県卓球協会　会長　齋藤一美</t>
    </r>
    <r>
      <rPr>
        <sz val="11"/>
        <color theme="1"/>
        <rFont val="MS-PGothic"/>
        <family val="3"/>
        <charset val="128"/>
      </rPr>
      <t>　（公印省略）</t>
    </r>
    <rPh sb="0" eb="2">
      <t>イッパン</t>
    </rPh>
    <rPh sb="2" eb="4">
      <t>シャダン</t>
    </rPh>
    <rPh sb="4" eb="6">
      <t>ホウジン</t>
    </rPh>
    <rPh sb="6" eb="13">
      <t>フクシマケンタッキュウキョウカイ</t>
    </rPh>
    <rPh sb="14" eb="16">
      <t>カイチョウ</t>
    </rPh>
    <rPh sb="19" eb="21">
      <t>カズミ</t>
    </rPh>
    <rPh sb="23" eb="25">
      <t>コウイン</t>
    </rPh>
    <rPh sb="25" eb="27">
      <t>ショウリャク</t>
    </rPh>
    <phoneticPr fontId="1"/>
  </si>
  <si>
    <r>
      <rPr>
        <sz val="14"/>
        <color indexed="8"/>
        <rFont val="MS-PGothic"/>
        <family val="3"/>
        <charset val="128"/>
      </rPr>
      <t>一般社団法人福島県卓球協会　会長　齋藤一美</t>
    </r>
    <r>
      <rPr>
        <sz val="11"/>
        <color theme="1"/>
        <rFont val="MS-PGothic"/>
        <family val="3"/>
        <charset val="128"/>
      </rPr>
      <t>　（公印省略）</t>
    </r>
    <rPh sb="0" eb="4">
      <t>イッパンシャダン</t>
    </rPh>
    <rPh sb="4" eb="6">
      <t>ホウジン</t>
    </rPh>
    <rPh sb="6" eb="13">
      <t>フクシマケンタッキュウキョウカイ</t>
    </rPh>
    <rPh sb="14" eb="16">
      <t>カイチョウ</t>
    </rPh>
    <rPh sb="23" eb="25">
      <t>コウイン</t>
    </rPh>
    <rPh sb="25" eb="27">
      <t>ショウリャク</t>
    </rPh>
    <phoneticPr fontId="1"/>
  </si>
  <si>
    <t>会津</t>
    <rPh sb="0" eb="2">
      <t>アイヅ</t>
    </rPh>
    <phoneticPr fontId="1"/>
  </si>
  <si>
    <t>昭和卓球クラブ</t>
    <rPh sb="0" eb="2">
      <t>ショウワ</t>
    </rPh>
    <rPh sb="2" eb="4">
      <t>タッキュウ</t>
    </rPh>
    <phoneticPr fontId="1"/>
  </si>
  <si>
    <t>中島卓球スポーツ少年団</t>
    <rPh sb="0" eb="2">
      <t>ナカジマ</t>
    </rPh>
    <rPh sb="2" eb="4">
      <t>タッキュウ</t>
    </rPh>
    <rPh sb="8" eb="11">
      <t>ショウネンダン</t>
    </rPh>
    <phoneticPr fontId="8"/>
  </si>
  <si>
    <t>郡山市西部体育館</t>
    <rPh sb="0" eb="3">
      <t>コオリヤマシ</t>
    </rPh>
    <rPh sb="3" eb="5">
      <t>セイブ</t>
    </rPh>
    <rPh sb="5" eb="8">
      <t>タイイクカン</t>
    </rPh>
    <phoneticPr fontId="6"/>
  </si>
  <si>
    <t>県中</t>
    <rPh sb="0" eb="1">
      <t>ケン</t>
    </rPh>
    <rPh sb="1" eb="2">
      <t>チュウ</t>
    </rPh>
    <phoneticPr fontId="6"/>
  </si>
  <si>
    <t>押切川公園体育館</t>
    <rPh sb="0" eb="3">
      <t>オシキリカワ</t>
    </rPh>
    <rPh sb="3" eb="5">
      <t>コウエン</t>
    </rPh>
    <rPh sb="5" eb="8">
      <t>タイイクカン</t>
    </rPh>
    <phoneticPr fontId="6"/>
  </si>
  <si>
    <t>河東町総合体育館</t>
    <rPh sb="0" eb="3">
      <t>カワヒガシマチ</t>
    </rPh>
    <rPh sb="3" eb="5">
      <t>ソウゴウ</t>
    </rPh>
    <rPh sb="5" eb="8">
      <t>タイイクカン</t>
    </rPh>
    <phoneticPr fontId="6"/>
  </si>
  <si>
    <t>県北</t>
    <rPh sb="0" eb="2">
      <t>ケンポク</t>
    </rPh>
    <phoneticPr fontId="15"/>
  </si>
  <si>
    <t>みのわピンポンクラブ</t>
  </si>
  <si>
    <t>第三クラブ</t>
    <rPh sb="0" eb="2">
      <t>ダイサン</t>
    </rPh>
    <phoneticPr fontId="23"/>
  </si>
  <si>
    <t>表郷卓球クラブ</t>
    <rPh sb="0" eb="2">
      <t>オモテゴウ</t>
    </rPh>
    <rPh sb="2" eb="4">
      <t>タッキュウ</t>
    </rPh>
    <phoneticPr fontId="8"/>
  </si>
  <si>
    <t>No.</t>
  </si>
  <si>
    <t>氏名</t>
  </si>
  <si>
    <t>所属</t>
  </si>
  <si>
    <t>メモ</t>
  </si>
  <si>
    <t>学年</t>
  </si>
  <si>
    <t>あゆりジュニア</t>
  </si>
  <si>
    <t>勿来卓球クラブ</t>
  </si>
  <si>
    <t>原　鳳芽</t>
  </si>
  <si>
    <t>本宮卓球クラブ</t>
  </si>
  <si>
    <t>県中</t>
  </si>
  <si>
    <t>近野　葵</t>
  </si>
  <si>
    <t>郡山ふれあい</t>
  </si>
  <si>
    <t>相原　光希</t>
  </si>
  <si>
    <t>橋本 蒼生</t>
  </si>
  <si>
    <t>蓬莱ＴＴＣ</t>
  </si>
  <si>
    <t>県北</t>
  </si>
  <si>
    <t>小檜山　太陽</t>
  </si>
  <si>
    <t>喜多方卓球ランド</t>
  </si>
  <si>
    <t>いわき卓球</t>
  </si>
  <si>
    <t>鈴木　誠矢</t>
  </si>
  <si>
    <t>神谷クラブ</t>
  </si>
  <si>
    <t>セブンクラブ</t>
  </si>
  <si>
    <t>相双</t>
  </si>
  <si>
    <t>小菅　総司</t>
  </si>
  <si>
    <t>中島　元太</t>
  </si>
  <si>
    <t>平野卓球スポ少</t>
  </si>
  <si>
    <t>大沼ジュニア</t>
  </si>
  <si>
    <t>小鍜治 蒼汰</t>
  </si>
  <si>
    <t>Mac's</t>
  </si>
  <si>
    <t>金谷卓球クラブ</t>
  </si>
  <si>
    <t>富久山卓球クラブ</t>
  </si>
  <si>
    <t>中川　拳杜</t>
  </si>
  <si>
    <t>山田　拓輝</t>
  </si>
  <si>
    <t>みなみクラブ</t>
  </si>
  <si>
    <t>山岸　輝樹</t>
  </si>
  <si>
    <t>荒木　蒼生</t>
  </si>
  <si>
    <t>小澤　佑眞</t>
  </si>
  <si>
    <t>木村　善</t>
  </si>
  <si>
    <t>金田　航汰</t>
  </si>
  <si>
    <t>二本松卓球クラブ</t>
  </si>
  <si>
    <t>佐藤　拓夢</t>
  </si>
  <si>
    <t>島貫　裕之</t>
  </si>
  <si>
    <t>矢部　敬太</t>
  </si>
  <si>
    <t>齋藤　蒼空</t>
  </si>
  <si>
    <t>森田　晄都</t>
  </si>
  <si>
    <t>深谷　統雅</t>
  </si>
  <si>
    <t>岸本　郷雅</t>
  </si>
  <si>
    <t>佐藤　渚爽</t>
  </si>
  <si>
    <t>佐藤　優斗</t>
  </si>
  <si>
    <t>齋藤　旭</t>
  </si>
  <si>
    <t>渡邉　勝晴</t>
  </si>
  <si>
    <t>三馬　悠翔</t>
  </si>
  <si>
    <t>白河中央キッズ</t>
  </si>
  <si>
    <t>今福　叶望</t>
  </si>
  <si>
    <t>清野　裕蒼</t>
  </si>
  <si>
    <t>平栗　颯人</t>
  </si>
  <si>
    <t>長郷　樹</t>
  </si>
  <si>
    <t>蛭田　圭亮</t>
  </si>
  <si>
    <t>芥川　太心</t>
  </si>
  <si>
    <t>三瓶　美咲</t>
  </si>
  <si>
    <t>鈴木　夢絆</t>
  </si>
  <si>
    <t>遠宮　みのり</t>
  </si>
  <si>
    <t>安田　ゆめ</t>
  </si>
  <si>
    <t>山口　栞</t>
  </si>
  <si>
    <t>苅宿　未来</t>
  </si>
  <si>
    <t>笹山　琴羽</t>
  </si>
  <si>
    <t>星　なな実</t>
  </si>
  <si>
    <t>矢部　雅奈</t>
  </si>
  <si>
    <t>川﨑　心美</t>
  </si>
  <si>
    <t>木村　愛音</t>
  </si>
  <si>
    <t>佐々木　唯</t>
  </si>
  <si>
    <t>四倉卓球クラブ</t>
  </si>
  <si>
    <t>金澤　　杏</t>
  </si>
  <si>
    <t>藤田　紀梛</t>
  </si>
  <si>
    <t>新妻　由萌</t>
  </si>
  <si>
    <t>三村　咲結希</t>
  </si>
  <si>
    <t>中川　姫咲</t>
  </si>
  <si>
    <t>青田　くる実</t>
  </si>
  <si>
    <t>小林　育実</t>
  </si>
  <si>
    <t>鈴木　心都</t>
  </si>
  <si>
    <t>竹森　心晴</t>
  </si>
  <si>
    <t>三瓶　奏美</t>
  </si>
  <si>
    <t>年長</t>
  </si>
  <si>
    <t>近野　怜緒</t>
  </si>
  <si>
    <t>遠宮　真結</t>
  </si>
  <si>
    <t>渡辺　芹夏</t>
  </si>
  <si>
    <t>上石　音葵</t>
  </si>
  <si>
    <t>佐藤　羽潤</t>
  </si>
  <si>
    <t>鈴木　愛和</t>
  </si>
  <si>
    <t>福島県内の小学生以下（2023年度登録が必要、ゼッケン着用のこと）</t>
    <rPh sb="5" eb="8">
      <t>ショウガクセイ</t>
    </rPh>
    <rPh sb="8" eb="10">
      <t>イカ</t>
    </rPh>
    <phoneticPr fontId="1"/>
  </si>
  <si>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</si>
  <si>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</si>
  <si>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</si>
  <si>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</si>
  <si>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5"/>
  </si>
  <si>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</si>
  <si>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</si>
  <si>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</si>
  <si>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いわき</t>
    <phoneticPr fontId="6"/>
  </si>
  <si>
    <t>及川　理紗</t>
  </si>
  <si>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</si>
  <si>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会　　場</t>
    <phoneticPr fontId="6"/>
  </si>
  <si>
    <t>会津</t>
    <phoneticPr fontId="6"/>
  </si>
  <si>
    <t>会津</t>
    <phoneticPr fontId="6"/>
  </si>
  <si>
    <t>各種合宿等の選手選考（参考）</t>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</si>
  <si>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</si>
  <si>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NCVふくしまアリーナ（福島体育館）</t>
    <rPh sb="12" eb="14">
      <t>フクシマ</t>
    </rPh>
    <rPh sb="14" eb="17">
      <t>タイイクカン</t>
    </rPh>
    <phoneticPr fontId="6"/>
  </si>
  <si>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7" eb="139">
      <t>サンカ</t>
    </rPh>
    <rPh sb="140" eb="142">
      <t>ジシュク</t>
    </rPh>
    <rPh sb="149" eb="151">
      <t>ハイリョ</t>
    </rPh>
    <rPh sb="153" eb="154">
      <t>ネガ</t>
    </rPh>
    <rPh sb="172" eb="174">
      <t>コジン</t>
    </rPh>
    <rPh sb="175" eb="177">
      <t>ハンダン</t>
    </rPh>
    <rPh sb="183" eb="184">
      <t>セキ</t>
    </rPh>
    <rPh sb="184" eb="186">
      <t>ショウジョウ</t>
    </rPh>
    <rPh sb="191" eb="193">
      <t>タイチョウ</t>
    </rPh>
    <rPh sb="194" eb="195">
      <t>ワル</t>
    </rPh>
    <rPh sb="196" eb="198">
      <t>バアイ</t>
    </rPh>
    <rPh sb="200" eb="202">
      <t>チャクヨウ</t>
    </rPh>
    <rPh sb="204" eb="205">
      <t>ネガ</t>
    </rPh>
    <rPh sb="215" eb="217">
      <t>キョウヨウ</t>
    </rPh>
    <rPh sb="217" eb="219">
      <t>ブブン</t>
    </rPh>
    <rPh sb="222" eb="225">
      <t>タッキュウダイ</t>
    </rPh>
    <rPh sb="226" eb="227">
      <t>アシ</t>
    </rPh>
    <rPh sb="240" eb="242">
      <t>カクジ</t>
    </rPh>
    <rPh sb="242" eb="243">
      <t>フクロ</t>
    </rPh>
    <rPh sb="246" eb="249">
      <t>ゴジュンビ</t>
    </rPh>
    <rPh sb="257" eb="259">
      <t>カンキャク</t>
    </rPh>
    <rPh sb="259" eb="260">
      <t>セキ</t>
    </rPh>
    <rPh sb="261" eb="263">
      <t>ミッシュウ</t>
    </rPh>
    <rPh sb="268" eb="269">
      <t>カンガ</t>
    </rPh>
    <rPh sb="276" eb="279">
      <t>チュウショクジ</t>
    </rPh>
    <rPh sb="280" eb="282">
      <t>モクショク</t>
    </rPh>
    <rPh sb="284" eb="286">
      <t>キョウリョク</t>
    </rPh>
    <rPh sb="298" eb="302">
      <t>カクシチョウソン</t>
    </rPh>
    <rPh sb="303" eb="305">
      <t>ギョウセイ</t>
    </rPh>
    <rPh sb="309" eb="311">
      <t>ヒツヨウ</t>
    </rPh>
    <rPh sb="312" eb="314">
      <t>タイサク</t>
    </rPh>
    <rPh sb="315" eb="317">
      <t>ツイカ</t>
    </rPh>
    <rPh sb="319" eb="320">
      <t>ネガ</t>
    </rPh>
    <rPh sb="323" eb="325">
      <t>バアイ</t>
    </rPh>
    <rPh sb="333" eb="335">
      <t>リョウショウ</t>
    </rPh>
    <rPh sb="342" eb="344">
      <t>ジョウキ</t>
    </rPh>
    <rPh sb="345" eb="347">
      <t>タイサク</t>
    </rPh>
    <rPh sb="415" eb="416">
      <t>ナオ</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</si>
  <si>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</si>
  <si>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</si>
  <si>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サンシャイン</t>
  </si>
  <si>
    <t>終了</t>
    <rPh sb="0" eb="2">
      <t>シュウリョウ</t>
    </rPh>
    <phoneticPr fontId="15"/>
  </si>
  <si>
    <t>渡邉　翔</t>
  </si>
  <si>
    <t>初</t>
  </si>
  <si>
    <t>石田　岳幸</t>
  </si>
  <si>
    <t>JAHD</t>
  </si>
  <si>
    <t>吉田　圭佑</t>
  </si>
  <si>
    <t>鵜川　陽向</t>
  </si>
  <si>
    <t>佐藤　琉星</t>
  </si>
  <si>
    <t>鈴木　輝琉亜</t>
  </si>
  <si>
    <t>永沼　真暉</t>
  </si>
  <si>
    <t>鈴木　悠真</t>
  </si>
  <si>
    <t>中島スポ少</t>
  </si>
  <si>
    <t>渡部　永暉</t>
  </si>
  <si>
    <t>湯田　陽太</t>
  </si>
  <si>
    <t>ＴＣ赤井沢</t>
  </si>
  <si>
    <t>渡部　永望</t>
  </si>
  <si>
    <t>遠藤　伝</t>
  </si>
  <si>
    <t>北舘　成祐</t>
  </si>
  <si>
    <t>羽柴　柚輝</t>
  </si>
  <si>
    <t>小池　大夢</t>
  </si>
  <si>
    <t>湯田　晴大</t>
  </si>
  <si>
    <t>佐藤　祐洋</t>
  </si>
  <si>
    <t>吉野　蒼星</t>
  </si>
  <si>
    <t>羽柴　陽輝</t>
  </si>
  <si>
    <t>瀧田　朝陽</t>
  </si>
  <si>
    <t>渡部　瑠月</t>
  </si>
  <si>
    <t>遠藤　宇咲</t>
  </si>
  <si>
    <t>今野　日菜寧</t>
  </si>
  <si>
    <t>星　　心実</t>
  </si>
  <si>
    <t>樋口　夢咲</t>
  </si>
  <si>
    <t>斎藤　優寿</t>
  </si>
  <si>
    <t>斎藤　由暖</t>
  </si>
  <si>
    <t>鵜川　愛子</t>
  </si>
  <si>
    <t>鈴木　日南乃</t>
  </si>
  <si>
    <t>佐々木　愛</t>
  </si>
  <si>
    <t>鈴木　心望</t>
  </si>
  <si>
    <t>２０２３年９月２１日発行</t>
    <phoneticPr fontId="1"/>
  </si>
  <si>
    <t>令和５年度第３回福島県小学生強化リーグ卓球大会</t>
    <phoneticPr fontId="1"/>
  </si>
  <si>
    <t>県北支部  （協力：株式会社ＶＩＣＴＡＳ）</t>
    <rPh sb="0" eb="2">
      <t>ケンポク</t>
    </rPh>
    <rPh sb="2" eb="4">
      <t>シブ</t>
    </rPh>
    <phoneticPr fontId="1"/>
  </si>
  <si>
    <t>２０２３年１０月２８日（土）</t>
    <rPh sb="4" eb="5">
      <t>ネン</t>
    </rPh>
    <rPh sb="12" eb="13">
      <t>ド</t>
    </rPh>
    <phoneticPr fontId="1"/>
  </si>
  <si>
    <t>NCVふくしまアリーナ</t>
    <phoneticPr fontId="1"/>
  </si>
  <si>
    <t>〒960-8021　福島市霞町4番45号　TEL：024-535-4106</t>
    <phoneticPr fontId="1"/>
  </si>
  <si>
    <t xml:space="preserve">【令和５年度第２回　各組優勝者】
男子１組　相原　光希　（勿来卓球クラブ　　）　 女子１組　遠宮みのり　（富久山卓球クラブ)
男子２組　小菅　総司　（喜多方卓球ランド　）　 女子２組　苅宿　未来　（富久山卓球クラブ)
男子３組　今野　晴晟　（郡山第一クラブ　　）   女子３組　中川　姫咲　（喜多方卓球ランド） </t>
    <rPh sb="1" eb="3">
      <t>レイワ</t>
    </rPh>
    <rPh sb="4" eb="6">
      <t>ネンド</t>
    </rPh>
    <rPh sb="6" eb="7">
      <t>ダイ</t>
    </rPh>
    <rPh sb="10" eb="12">
      <t>カククミ</t>
    </rPh>
    <rPh sb="12" eb="15">
      <t>ユウショウシャ</t>
    </rPh>
    <rPh sb="17" eb="19">
      <t>ダンシ</t>
    </rPh>
    <rPh sb="20" eb="21">
      <t>クミ</t>
    </rPh>
    <rPh sb="22" eb="24">
      <t>アイハラ</t>
    </rPh>
    <rPh sb="25" eb="27">
      <t>ヒカリキ</t>
    </rPh>
    <rPh sb="29" eb="31">
      <t>ナコソ</t>
    </rPh>
    <rPh sb="31" eb="33">
      <t>タッキュウ</t>
    </rPh>
    <rPh sb="41" eb="43">
      <t>ジョシ</t>
    </rPh>
    <rPh sb="44" eb="45">
      <t>クミ</t>
    </rPh>
    <rPh sb="46" eb="48">
      <t>トオミヤ</t>
    </rPh>
    <rPh sb="53" eb="56">
      <t>フクヤマ</t>
    </rPh>
    <rPh sb="56" eb="58">
      <t>タッキュウ</t>
    </rPh>
    <rPh sb="63" eb="65">
      <t>ダンシ</t>
    </rPh>
    <rPh sb="66" eb="67">
      <t>クミ</t>
    </rPh>
    <rPh sb="68" eb="70">
      <t>コスゲ</t>
    </rPh>
    <rPh sb="71" eb="72">
      <t>ソウ</t>
    </rPh>
    <rPh sb="72" eb="73">
      <t>ツカサド</t>
    </rPh>
    <rPh sb="75" eb="78">
      <t>キタカタ</t>
    </rPh>
    <rPh sb="78" eb="80">
      <t>タッキュウ</t>
    </rPh>
    <rPh sb="87" eb="89">
      <t>ジョシ</t>
    </rPh>
    <rPh sb="90" eb="91">
      <t>クミ</t>
    </rPh>
    <rPh sb="92" eb="94">
      <t>カリヤド</t>
    </rPh>
    <rPh sb="95" eb="97">
      <t>ミライ</t>
    </rPh>
    <rPh sb="99" eb="104">
      <t>フクヤマタッキュウ</t>
    </rPh>
    <rPh sb="109" eb="111">
      <t>ダンシ</t>
    </rPh>
    <rPh sb="112" eb="113">
      <t>クミ</t>
    </rPh>
    <rPh sb="114" eb="116">
      <t>コンノ</t>
    </rPh>
    <rPh sb="117" eb="118">
      <t>ハレ</t>
    </rPh>
    <rPh sb="118" eb="119">
      <t>セイ</t>
    </rPh>
    <rPh sb="121" eb="123">
      <t>コオリヤマ</t>
    </rPh>
    <rPh sb="123" eb="125">
      <t>ダイイチ</t>
    </rPh>
    <rPh sb="134" eb="136">
      <t>ジョシ</t>
    </rPh>
    <rPh sb="137" eb="138">
      <t>クミ</t>
    </rPh>
    <rPh sb="139" eb="141">
      <t>ナカガワ</t>
    </rPh>
    <rPh sb="142" eb="143">
      <t>ヒメ</t>
    </rPh>
    <rPh sb="143" eb="144">
      <t>サク</t>
    </rPh>
    <rPh sb="146" eb="151">
      <t>キタカタタッキュウ</t>
    </rPh>
    <phoneticPr fontId="1"/>
  </si>
  <si>
    <t>２０２３年　　　９月　２１日（木）より受付開始　　　　　　　　　　　　　　　　　　　　　　　　　　　　　　　　　　　　　　　　　　　　　　２０２３年　　１０月　　６日（金）受付終了</t>
    <rPh sb="15" eb="16">
      <t>モク</t>
    </rPh>
    <rPh sb="84" eb="85">
      <t>キン</t>
    </rPh>
    <phoneticPr fontId="1"/>
  </si>
  <si>
    <t>１０月６日（金）締切</t>
    <rPh sb="2" eb="3">
      <t>ガツ</t>
    </rPh>
    <rPh sb="4" eb="5">
      <t>ニチ</t>
    </rPh>
    <rPh sb="6" eb="7">
      <t>キン</t>
    </rPh>
    <rPh sb="8" eb="10">
      <t>シメキリ</t>
    </rPh>
    <phoneticPr fontId="1"/>
  </si>
  <si>
    <t>令和５年度第２回福島県小学生強化ﾘｰｸﾞ卓球大会（男子）ﾗﾝｸ</t>
    <rPh sb="0" eb="1">
      <t>レイ</t>
    </rPh>
    <rPh sb="1" eb="2">
      <t>ワ</t>
    </rPh>
    <rPh sb="3" eb="5">
      <t>ネンド</t>
    </rPh>
    <phoneticPr fontId="6"/>
  </si>
  <si>
    <t>令和５年９月１０日(日)　河東総合体育館</t>
    <rPh sb="0" eb="1">
      <t>レイ</t>
    </rPh>
    <rPh sb="1" eb="2">
      <t>ワ</t>
    </rPh>
    <rPh sb="3" eb="4">
      <t>ネン</t>
    </rPh>
    <rPh sb="10" eb="11">
      <t>ニチ</t>
    </rPh>
    <rPh sb="13" eb="15">
      <t>カワヒガシ</t>
    </rPh>
    <rPh sb="15" eb="17">
      <t>ソウゴウ</t>
    </rPh>
    <rPh sb="17" eb="20">
      <t>タイイクカン</t>
    </rPh>
    <phoneticPr fontId="6"/>
  </si>
  <si>
    <t>末永 健悟</t>
  </si>
  <si>
    <t>安齋　遥人</t>
  </si>
  <si>
    <t>森田泰匡</t>
  </si>
  <si>
    <t>鹿又　虎哲</t>
  </si>
  <si>
    <t>斎藤　忠文</t>
  </si>
  <si>
    <t>坂本　康亮</t>
  </si>
  <si>
    <t>林　隆暸</t>
  </si>
  <si>
    <t>安齋　篤人</t>
  </si>
  <si>
    <t>今野　晴晟</t>
  </si>
  <si>
    <t>郡山第一卓球クラブ</t>
  </si>
  <si>
    <t>木田　貴喜</t>
  </si>
  <si>
    <t>鈴木 泰生</t>
  </si>
  <si>
    <t>城北TTC</t>
  </si>
  <si>
    <t>湯㘴　遼</t>
  </si>
  <si>
    <t>佐藤　蒼士</t>
  </si>
  <si>
    <t>渡辺　奏太朗</t>
  </si>
  <si>
    <t>伊関　大翔</t>
  </si>
  <si>
    <t>安田　圭</t>
  </si>
  <si>
    <t>永沼　遼誠</t>
  </si>
  <si>
    <t>末永 悠悟</t>
  </si>
  <si>
    <t>斎藤　蒼空</t>
  </si>
  <si>
    <t>林　明希</t>
  </si>
  <si>
    <t>令和５年度第２回福島県小学生強化ﾘｰｸﾞ卓球大会（女子）ﾗﾝｸ</t>
    <rPh sb="0" eb="1">
      <t>レイ</t>
    </rPh>
    <rPh sb="1" eb="2">
      <t>ワ</t>
    </rPh>
    <rPh sb="3" eb="5">
      <t>ネンド</t>
    </rPh>
    <rPh sb="25" eb="27">
      <t>ジョシ</t>
    </rPh>
    <phoneticPr fontId="6"/>
  </si>
  <si>
    <t>令和５年9月10日(日)　河東総合体育館</t>
    <rPh sb="0" eb="1">
      <t>レイ</t>
    </rPh>
    <rPh sb="1" eb="2">
      <t>ワ</t>
    </rPh>
    <rPh sb="3" eb="4">
      <t>ネン</t>
    </rPh>
    <rPh sb="10" eb="11">
      <t>ニチ</t>
    </rPh>
    <rPh sb="13" eb="15">
      <t>カワヒガシ</t>
    </rPh>
    <rPh sb="15" eb="17">
      <t>ソウゴウ</t>
    </rPh>
    <rPh sb="17" eb="20">
      <t>タイイクカン</t>
    </rPh>
    <phoneticPr fontId="6"/>
  </si>
  <si>
    <t>會田　瑛麻</t>
  </si>
  <si>
    <t>川崎　理未</t>
  </si>
  <si>
    <t>渡邊　萌衣</t>
  </si>
  <si>
    <t>鹿股　笑愛</t>
  </si>
  <si>
    <t>関根　心晴</t>
  </si>
  <si>
    <t>野木日葵</t>
  </si>
  <si>
    <t>秋山　愛瑠</t>
  </si>
  <si>
    <t>元木　風花</t>
  </si>
  <si>
    <t>髙田　杏</t>
  </si>
  <si>
    <t>飯田光莉</t>
  </si>
  <si>
    <t>田中　希</t>
  </si>
  <si>
    <t>尾梶　蘭奈</t>
  </si>
  <si>
    <t>及川　理那</t>
  </si>
  <si>
    <t>村上　華倫</t>
  </si>
  <si>
    <r>
      <t>上位</t>
    </r>
    <r>
      <rPr>
        <sz val="11"/>
        <rFont val="細明朝体"/>
        <family val="3"/>
        <charset val="128"/>
      </rPr>
      <t>20</t>
    </r>
    <r>
      <rPr>
        <sz val="11"/>
        <rFont val="ＭＳ Ｐゴシック"/>
        <family val="3"/>
        <charset val="128"/>
      </rPr>
      <t>位までが2024年度第一回までの福島県小中高強化リーグに参加できる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</si>
  <si>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２０２３年　　　９月２１日（木）より受付開始　　　　　　　　　　　　　　　　　　　　　　　　　　　　　　　　　　　　　　　　　　　　　　２０２３年　　１０月　９日（月）受付終了</t>
    <rPh sb="14" eb="15">
      <t>キ</t>
    </rPh>
    <rPh sb="82" eb="83">
      <t>ゲツ</t>
    </rPh>
    <phoneticPr fontId="1"/>
  </si>
  <si>
    <t>福島市教育委員会</t>
    <rPh sb="0" eb="3">
      <t>フクシマシ</t>
    </rPh>
    <rPh sb="3" eb="5">
      <t>キョウイク</t>
    </rPh>
    <rPh sb="5" eb="8">
      <t>イインカイ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</si>
</sst>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s>
  <fonts count="7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14"/>
      <name val="細明朝体"/>
      <family val="3"/>
      <charset val="128"/>
    </font>
    <font>
      <sz val="6"/>
      <name val="細明朝体"/>
      <family val="3"/>
      <charset val="128"/>
    </font>
    <font>
      <u/>
      <sz val="16"/>
      <name val="細明朝体"/>
      <family val="3"/>
      <charset val="128"/>
    </font>
    <font>
      <sz val="16"/>
      <name val="細明朝体"/>
      <family val="3"/>
      <charset val="128"/>
    </font>
    <font>
      <b/>
      <sz val="12"/>
      <name val="細明朝体"/>
      <family val="3"/>
      <charset val="128"/>
    </font>
    <font>
      <b/>
      <sz val="12"/>
      <color indexed="10"/>
      <name val="細明朝体"/>
      <family val="3"/>
      <charset val="128"/>
    </font>
    <font>
      <sz val="11"/>
      <color indexed="12"/>
      <name val="ＭＳ Ｐゴシック"/>
      <family val="3"/>
      <charset val="128"/>
    </font>
    <font>
      <sz val="10"/>
      <name val="Arial"/>
      <family val="2"/>
    </font>
    <font>
      <sz val="12"/>
      <name val="游ゴシック"/>
      <family val="3"/>
      <charset val="128"/>
    </font>
    <font>
      <b/>
      <sz val="12"/>
      <name val="Arial"/>
      <family val="2"/>
    </font>
    <font>
      <sz val="12"/>
      <color indexed="8"/>
      <name val="細明朝体"/>
      <family val="3"/>
      <charset val="128"/>
    </font>
    <font>
      <sz val="18"/>
      <name val="細明朝体"/>
      <family val="3"/>
      <charset val="128"/>
    </font>
    <font>
      <b/>
      <sz val="18"/>
      <name val="細明朝体"/>
      <family val="3"/>
      <charset val="128"/>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b/>
      <sz val="11"/>
      <name val="ＭＳ Ｐゴシック"/>
      <family val="3"/>
      <charset val="128"/>
    </font>
    <font>
      <b/>
      <i/>
      <sz val="14"/>
      <name val="ＭＳ Ｐゴシック"/>
      <family val="3"/>
      <charset val="128"/>
    </font>
    <font>
      <sz val="11"/>
      <color indexed="8"/>
      <name val="ＭＳ Ｐゴシック"/>
      <family val="3"/>
      <charset val="128"/>
    </font>
    <font>
      <i/>
      <sz val="14"/>
      <name val="ＭＳ Ｐゴシック"/>
      <family val="3"/>
      <charset val="128"/>
    </font>
    <font>
      <sz val="11"/>
      <name val="ＭＳ 明朝"/>
      <family val="1"/>
      <charset val="128"/>
    </font>
    <font>
      <b/>
      <i/>
      <sz val="22"/>
      <color indexed="10"/>
      <name val="ＭＳ Ｐゴシック"/>
      <family val="3"/>
      <charset val="128"/>
    </font>
    <font>
      <b/>
      <i/>
      <sz val="24"/>
      <color indexed="10"/>
      <name val="ＭＳ Ｐゴシック"/>
      <family val="3"/>
      <charset val="128"/>
    </font>
    <font>
      <sz val="11"/>
      <name val="細明朝体"/>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4"/>
      <color theme="1"/>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b/>
      <u/>
      <sz val="10"/>
      <color rgb="FFFF0000"/>
      <name val="ＭＳ Ｐ明朝"/>
      <family val="1"/>
      <charset val="128"/>
    </font>
    <font>
      <sz val="11"/>
      <color rgb="FFFF0000"/>
      <name val="MS-PGothic"/>
      <family val="3"/>
      <charset val="128"/>
    </font>
    <font>
      <sz val="12"/>
      <color rgb="FFFF0000"/>
      <name val="MS-PGothic"/>
      <family val="3"/>
      <charset val="128"/>
    </font>
    <font>
      <sz val="12"/>
      <color theme="1"/>
      <name val="細明朝体"/>
      <family val="3"/>
      <charset val="128"/>
    </font>
    <font>
      <sz val="12"/>
      <color theme="1"/>
      <name val="ＭＳ Ｐゴシック"/>
      <family val="3"/>
      <charset val="128"/>
    </font>
    <font>
      <b/>
      <sz val="16"/>
      <color theme="1"/>
      <name val="ＭＳ Ｐゴシック"/>
      <family val="3"/>
      <charset val="128"/>
    </font>
    <font>
      <sz val="10"/>
      <color rgb="FFFF0000"/>
      <name val="ＭＳ Ｐゴシック"/>
      <family val="3"/>
      <charset val="128"/>
    </font>
    <font>
      <sz val="11"/>
      <color theme="0"/>
      <name val="ＭＳ Ｐゴシック"/>
      <family val="3"/>
      <charset val="128"/>
    </font>
    <font>
      <sz val="14"/>
      <color rgb="FF0000FF"/>
      <name val="ＭＳ Ｐゴシック"/>
      <family val="3"/>
      <charset val="128"/>
    </font>
    <font>
      <b/>
      <sz val="11"/>
      <color theme="1"/>
      <name val="ＭＳ Ｐゴシック"/>
      <family val="3"/>
      <charset val="128"/>
    </font>
    <font>
      <sz val="11"/>
      <color rgb="FFFF0000"/>
      <name val="ＭＳ Ｐゴシック"/>
      <family val="3"/>
      <charset val="128"/>
    </font>
    <font>
      <b/>
      <sz val="12"/>
      <color rgb="FFFF0000"/>
      <name val="MS-PGothic"/>
      <family val="3"/>
      <charset val="128"/>
    </font>
    <font>
      <b/>
      <sz val="12"/>
      <color theme="0"/>
      <name val="MS-PGothic"/>
      <family val="3"/>
      <charset val="128"/>
    </font>
    <font>
      <b/>
      <sz val="11"/>
      <color rgb="FFFF0000"/>
      <name val="MS-PGothic"/>
      <family val="3"/>
      <charset val="128"/>
    </font>
    <font>
      <b/>
      <sz val="11"/>
      <color theme="1"/>
      <name val="ＭＳ Ｐ明朝"/>
      <family val="1"/>
      <charset val="128"/>
    </font>
    <font>
      <sz val="14"/>
      <color theme="1"/>
      <name val="ＭＳ Ｐゴシック"/>
      <family val="3"/>
      <charset val="128"/>
    </font>
    <font>
      <b/>
      <sz val="11"/>
      <color rgb="FFFF0000"/>
      <name val="ＭＳ Ｐゴシック"/>
      <family val="3"/>
      <charset val="128"/>
    </font>
    <font>
      <sz val="11"/>
      <color theme="1"/>
      <name val="MS-PGothic"/>
      <family val="2"/>
      <charset val="128"/>
    </font>
    <font>
      <b/>
      <sz val="24"/>
      <color theme="1"/>
      <name val="ＭＳ Ｐゴシック"/>
      <family val="3"/>
      <charset val="128"/>
    </font>
    <font>
      <sz val="16"/>
      <color theme="1"/>
      <name val="ＭＳ Ｐゴシック"/>
      <family val="3"/>
      <charset val="128"/>
    </font>
    <font>
      <sz val="7"/>
      <color theme="1"/>
      <name val="ＭＳ Ｐゴシック"/>
      <family val="3"/>
      <charset val="128"/>
    </font>
    <font>
      <b/>
      <sz val="11"/>
      <color indexed="10"/>
      <name val="MS-PGothic"/>
      <family val="3"/>
      <charset val="128"/>
    </font>
    <font>
      <sz val="11"/>
      <color theme="1"/>
      <name val="ＭＳ Ｐゴシック"/>
      <family val="3"/>
      <charset val="128"/>
    </font>
    <font>
      <sz val="18"/>
      <color theme="1"/>
      <name val="ＭＳ Ｐゴシック"/>
      <family val="3"/>
      <charset val="128"/>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7" tint="0.59999389629810485"/>
        <bgColor indexed="64"/>
      </patternFill>
    </fill>
    <fill>
      <patternFill patternType="solid">
        <fgColor indexed="44"/>
        <bgColor indexed="64"/>
      </patternFill>
    </fill>
  </fills>
  <borders count="7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8"/>
      </left>
      <right style="thin">
        <color indexed="64"/>
      </right>
      <top style="thin">
        <color indexed="64"/>
      </top>
      <bottom style="dotted">
        <color indexed="8"/>
      </bottom>
      <diagonal/>
    </border>
    <border>
      <left/>
      <right/>
      <top style="thin">
        <color indexed="64"/>
      </top>
      <bottom/>
      <diagonal/>
    </border>
    <border>
      <left style="thin">
        <color indexed="64"/>
      </left>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diagonal/>
    </border>
    <border>
      <left style="thin">
        <color indexed="8"/>
      </left>
      <right style="thin">
        <color indexed="64"/>
      </right>
      <top style="dotted">
        <color indexed="8"/>
      </top>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bottom style="dotted">
        <color indexed="8"/>
      </bottom>
      <diagonal/>
    </border>
    <border>
      <left style="thin">
        <color indexed="8"/>
      </left>
      <right style="thin">
        <color indexed="64"/>
      </right>
      <top/>
      <bottom style="dotted">
        <color indexed="8"/>
      </bottom>
      <diagonal/>
    </border>
    <border>
      <left style="thin">
        <color indexed="64"/>
      </left>
      <right/>
      <top style="dotted">
        <color indexed="8"/>
      </top>
      <bottom/>
      <diagonal/>
    </border>
    <border>
      <left style="thin">
        <color indexed="64"/>
      </left>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8"/>
      </left>
      <right style="thin">
        <color indexed="64"/>
      </right>
      <top style="dotted">
        <color indexed="8"/>
      </top>
      <bottom style="thin">
        <color indexed="64"/>
      </bottom>
      <diagonal/>
    </border>
    <border>
      <left style="thin">
        <color indexed="64"/>
      </left>
      <right style="thin">
        <color indexed="8"/>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top/>
      <bottom style="dotted">
        <color indexed="8"/>
      </bottom>
      <diagonal/>
    </border>
    <border>
      <left style="thin">
        <color indexed="8"/>
      </left>
      <right/>
      <top/>
      <bottom/>
      <diagonal/>
    </border>
    <border>
      <left style="thin">
        <color indexed="64"/>
      </left>
      <right style="thin">
        <color indexed="8"/>
      </right>
      <top style="thin">
        <color indexed="64"/>
      </top>
      <bottom style="thin">
        <color indexed="8"/>
      </bottom>
      <diagonal/>
    </border>
    <border>
      <left style="thin">
        <color indexed="64"/>
      </left>
      <right/>
      <top style="thin">
        <color indexed="8"/>
      </top>
      <bottom style="dotted">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style="thin">
        <color indexed="64"/>
      </top>
      <bottom style="dotted">
        <color indexed="8"/>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top style="dotted">
        <color indexed="8"/>
      </top>
      <bottom style="dotted">
        <color indexed="8"/>
      </bottom>
      <diagonal/>
    </border>
    <border>
      <left style="thin">
        <color indexed="8"/>
      </left>
      <right/>
      <top style="dotted">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8"/>
      </right>
      <top style="thin">
        <color indexed="8"/>
      </top>
      <bottom style="dotted">
        <color indexed="8"/>
      </bottom>
      <diagonal/>
    </border>
  </borders>
  <cellStyleXfs count="157">
    <xf numFmtId="0" fontId="0" fillId="0" borderId="0">
      <alignment vertical="center"/>
    </xf>
    <xf numFmtId="176" fontId="27" fillId="0" borderId="0" applyFill="0" applyBorder="0" applyAlignment="0"/>
    <xf numFmtId="38" fontId="28" fillId="2" borderId="0" applyNumberFormat="0" applyBorder="0" applyAlignment="0" applyProtection="0"/>
    <xf numFmtId="0" fontId="23" fillId="0" borderId="1" applyNumberFormat="0" applyAlignment="0" applyProtection="0">
      <alignment horizontal="left" vertical="center"/>
    </xf>
    <xf numFmtId="0" fontId="23" fillId="0" borderId="2">
      <alignment horizontal="left" vertical="center"/>
    </xf>
    <xf numFmtId="10" fontId="28" fillId="3" borderId="3" applyNumberFormat="0" applyBorder="0" applyAlignment="0" applyProtection="0"/>
    <xf numFmtId="177" fontId="27" fillId="0" borderId="0"/>
    <xf numFmtId="0" fontId="21" fillId="0" borderId="0"/>
    <xf numFmtId="10" fontId="21" fillId="0" borderId="0" applyFont="0" applyFill="0" applyBorder="0" applyAlignment="0" applyProtection="0"/>
    <xf numFmtId="0" fontId="43" fillId="6" borderId="0" applyNumberFormat="0" applyBorder="0" applyAlignment="0" applyProtection="0">
      <alignment vertical="center"/>
    </xf>
    <xf numFmtId="0" fontId="43"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37"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41" fillId="0" borderId="0">
      <alignment vertical="center"/>
    </xf>
    <xf numFmtId="0" fontId="4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2" fillId="0" borderId="0">
      <alignment vertical="center"/>
    </xf>
    <xf numFmtId="0" fontId="2" fillId="0" borderId="0">
      <alignment vertical="center"/>
    </xf>
    <xf numFmtId="0" fontId="3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4" fillId="0" borderId="0"/>
    <xf numFmtId="0" fontId="2" fillId="0" borderId="0">
      <alignment vertical="center"/>
    </xf>
    <xf numFmtId="0" fontId="2" fillId="0" borderId="0">
      <alignment vertical="center"/>
    </xf>
    <xf numFmtId="0" fontId="29" fillId="0" borderId="0">
      <alignment horizontal="center"/>
    </xf>
    <xf numFmtId="0" fontId="66" fillId="0" borderId="0">
      <alignment vertical="center"/>
    </xf>
    <xf numFmtId="0" fontId="4" fillId="0" borderId="0"/>
  </cellStyleXfs>
  <cellXfs count="270">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44" fillId="0" borderId="5" xfId="0" applyFont="1" applyBorder="1" applyAlignment="1">
      <alignment vertical="center" wrapText="1"/>
    </xf>
    <xf numFmtId="0" fontId="45" fillId="0" borderId="4" xfId="0" applyFont="1" applyBorder="1">
      <alignment vertical="center"/>
    </xf>
    <xf numFmtId="0" fontId="46" fillId="0" borderId="0" xfId="0" applyFont="1" applyAlignment="1">
      <alignment horizontal="center" vertical="center"/>
    </xf>
    <xf numFmtId="0" fontId="47"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48" fillId="0" borderId="0" xfId="0" applyFont="1" applyAlignment="1">
      <alignment horizontal="center" vertical="center"/>
    </xf>
    <xf numFmtId="0" fontId="49" fillId="0" borderId="0" xfId="0" applyFont="1" applyAlignment="1">
      <alignment horizontal="left" vertical="center"/>
    </xf>
    <xf numFmtId="0" fontId="49" fillId="0" borderId="0" xfId="0" applyFont="1">
      <alignment vertical="center"/>
    </xf>
    <xf numFmtId="0" fontId="0" fillId="0" borderId="6" xfId="0" applyBorder="1" applyAlignment="1">
      <alignment horizontal="right" vertical="center"/>
    </xf>
    <xf numFmtId="0" fontId="12" fillId="0" borderId="0" xfId="0" applyFont="1">
      <alignment vertical="center"/>
    </xf>
    <xf numFmtId="0" fontId="11" fillId="0" borderId="7" xfId="0" applyFont="1" applyBorder="1">
      <alignment vertical="center"/>
    </xf>
    <xf numFmtId="0" fontId="0" fillId="0" borderId="8" xfId="0" applyBorder="1" applyAlignment="1">
      <alignment vertical="center" wrapText="1"/>
    </xf>
    <xf numFmtId="0" fontId="0" fillId="0" borderId="5" xfId="0" applyBorder="1">
      <alignment vertical="center"/>
    </xf>
    <xf numFmtId="0" fontId="0" fillId="0" borderId="9" xfId="0" applyBorder="1" applyAlignment="1">
      <alignment vertical="center" wrapText="1"/>
    </xf>
    <xf numFmtId="0" fontId="0" fillId="0" borderId="9" xfId="0" applyBorder="1">
      <alignment vertical="center"/>
    </xf>
    <xf numFmtId="0" fontId="50" fillId="0" borderId="4" xfId="0" applyFont="1" applyBorder="1" applyAlignment="1">
      <alignment vertical="center" wrapText="1"/>
    </xf>
    <xf numFmtId="0" fontId="50" fillId="0" borderId="10" xfId="0" applyFont="1" applyBorder="1" applyAlignment="1">
      <alignment vertical="center" wrapText="1"/>
    </xf>
    <xf numFmtId="0" fontId="45" fillId="0" borderId="0" xfId="0" applyFont="1">
      <alignment vertical="center"/>
    </xf>
    <xf numFmtId="0" fontId="51" fillId="0" borderId="0" xfId="0" applyFont="1" applyAlignment="1">
      <alignment horizontal="right" vertical="center"/>
    </xf>
    <xf numFmtId="0" fontId="4" fillId="0" borderId="0" xfId="151"/>
    <xf numFmtId="14" fontId="4" fillId="0" borderId="0" xfId="151" applyNumberFormat="1"/>
    <xf numFmtId="38" fontId="4" fillId="0" borderId="0" xfId="151" applyNumberFormat="1"/>
    <xf numFmtId="0" fontId="13" fillId="0" borderId="0" xfId="152" applyFont="1">
      <alignment vertical="center"/>
    </xf>
    <xf numFmtId="0" fontId="4" fillId="0" borderId="0" xfId="151" applyAlignment="1">
      <alignment vertical="center"/>
    </xf>
    <xf numFmtId="38" fontId="4" fillId="0" borderId="0" xfId="151" applyNumberFormat="1" applyAlignment="1">
      <alignment vertical="center"/>
    </xf>
    <xf numFmtId="0" fontId="16" fillId="0" borderId="0" xfId="19" applyFont="1"/>
    <xf numFmtId="0" fontId="17" fillId="0" borderId="0" xfId="19" applyFont="1"/>
    <xf numFmtId="0" fontId="17" fillId="0" borderId="0" xfId="151" applyFont="1" applyAlignment="1">
      <alignment vertical="center"/>
    </xf>
    <xf numFmtId="38" fontId="17" fillId="0" borderId="0" xfId="151" applyNumberFormat="1" applyFont="1" applyAlignment="1">
      <alignment vertical="center"/>
    </xf>
    <xf numFmtId="0" fontId="18" fillId="0" borderId="0" xfId="151" applyFont="1" applyAlignment="1">
      <alignment horizontal="center" vertical="center"/>
    </xf>
    <xf numFmtId="0" fontId="19" fillId="0" borderId="0" xfId="151" applyFont="1" applyAlignment="1">
      <alignment vertical="center"/>
    </xf>
    <xf numFmtId="0" fontId="4" fillId="0" borderId="0" xfId="151" applyAlignment="1">
      <alignment horizontal="center" vertical="center" shrinkToFit="1"/>
    </xf>
    <xf numFmtId="0" fontId="4" fillId="0" borderId="3" xfId="151" applyBorder="1" applyAlignment="1">
      <alignment horizontal="center" vertical="center" shrinkToFit="1"/>
    </xf>
    <xf numFmtId="38" fontId="4" fillId="0" borderId="3" xfId="151" applyNumberFormat="1" applyBorder="1" applyAlignment="1">
      <alignment horizontal="center" vertical="center" shrinkToFit="1"/>
    </xf>
    <xf numFmtId="38" fontId="4" fillId="0" borderId="3" xfId="12" applyFont="1" applyBorder="1" applyAlignment="1">
      <alignment horizontal="center" vertical="center" shrinkToFit="1"/>
    </xf>
    <xf numFmtId="0" fontId="4" fillId="0" borderId="11" xfId="151" applyBorder="1" applyAlignment="1">
      <alignment horizontal="center" vertical="center" shrinkToFit="1"/>
    </xf>
    <xf numFmtId="0" fontId="12" fillId="0" borderId="11" xfId="151" applyFont="1" applyBorder="1" applyAlignment="1">
      <alignment horizontal="center" vertical="center" shrinkToFit="1"/>
    </xf>
    <xf numFmtId="0" fontId="4" fillId="0" borderId="12" xfId="151" applyBorder="1" applyAlignment="1">
      <alignment horizontal="center" vertical="center" shrinkToFit="1"/>
    </xf>
    <xf numFmtId="38" fontId="4" fillId="0" borderId="12" xfId="12" applyFont="1" applyBorder="1" applyAlignment="1">
      <alignment horizontal="center" vertical="center" shrinkToFit="1"/>
    </xf>
    <xf numFmtId="0" fontId="4" fillId="0" borderId="13" xfId="151" applyBorder="1" applyAlignment="1">
      <alignment horizontal="center" vertical="center" shrinkToFit="1"/>
    </xf>
    <xf numFmtId="0" fontId="4" fillId="0" borderId="14" xfId="151" applyBorder="1" applyAlignment="1">
      <alignment horizontal="center" vertical="center" shrinkToFit="1"/>
    </xf>
    <xf numFmtId="38" fontId="4" fillId="0" borderId="14" xfId="12" applyFont="1" applyBorder="1" applyAlignment="1">
      <alignment horizontal="center" vertical="center" shrinkToFit="1"/>
    </xf>
    <xf numFmtId="38" fontId="4" fillId="0" borderId="13" xfId="12" applyFont="1" applyBorder="1" applyAlignment="1">
      <alignment horizontal="center" vertical="center" shrinkToFit="1"/>
    </xf>
    <xf numFmtId="0" fontId="52" fillId="0" borderId="3" xfId="151" applyFont="1" applyBorder="1" applyAlignment="1">
      <alignment horizontal="center" vertical="center" shrinkToFit="1"/>
    </xf>
    <xf numFmtId="0" fontId="53" fillId="0" borderId="3" xfId="151" applyFont="1" applyBorder="1" applyAlignment="1">
      <alignment horizontal="center" vertical="center" shrinkToFit="1"/>
    </xf>
    <xf numFmtId="0" fontId="52" fillId="0" borderId="14" xfId="151" applyFont="1" applyBorder="1" applyAlignment="1">
      <alignment horizontal="center" vertical="center" shrinkToFit="1"/>
    </xf>
    <xf numFmtId="0" fontId="17" fillId="0" borderId="13" xfId="151" applyFont="1" applyBorder="1" applyAlignment="1">
      <alignment horizontal="center" vertical="center" shrinkToFit="1"/>
    </xf>
    <xf numFmtId="38" fontId="17" fillId="0" borderId="13" xfId="12" applyFont="1" applyBorder="1" applyAlignment="1">
      <alignment horizontal="center" vertical="center" shrinkToFit="1"/>
    </xf>
    <xf numFmtId="38" fontId="4" fillId="0" borderId="0" xfId="151" applyNumberFormat="1" applyAlignment="1">
      <alignment horizontal="center" vertical="center" shrinkToFit="1"/>
    </xf>
    <xf numFmtId="0" fontId="4" fillId="4" borderId="0" xfId="151" applyFill="1" applyAlignment="1">
      <alignment horizontal="center" vertical="center" shrinkToFit="1"/>
    </xf>
    <xf numFmtId="38" fontId="4" fillId="4" borderId="0" xfId="12" applyFont="1" applyFill="1" applyBorder="1" applyAlignment="1">
      <alignment horizontal="center" vertical="center" shrinkToFit="1"/>
    </xf>
    <xf numFmtId="0" fontId="4" fillId="4" borderId="3" xfId="151" applyFill="1" applyBorder="1" applyAlignment="1">
      <alignment horizontal="center" vertical="center" shrinkToFit="1"/>
    </xf>
    <xf numFmtId="38" fontId="4" fillId="4" borderId="3" xfId="12" applyFont="1" applyFill="1" applyBorder="1" applyAlignment="1">
      <alignment horizontal="center" vertical="center" shrinkToFit="1"/>
    </xf>
    <xf numFmtId="0" fontId="4" fillId="4" borderId="12" xfId="151" applyFill="1" applyBorder="1" applyAlignment="1">
      <alignment horizontal="center" vertical="center" shrinkToFit="1"/>
    </xf>
    <xf numFmtId="0" fontId="24" fillId="4" borderId="12" xfId="151" applyFont="1" applyFill="1" applyBorder="1" applyAlignment="1">
      <alignment horizontal="center" vertical="center" shrinkToFit="1"/>
    </xf>
    <xf numFmtId="0" fontId="4" fillId="0" borderId="12" xfId="151" applyBorder="1" applyAlignment="1">
      <alignment horizontal="center"/>
    </xf>
    <xf numFmtId="0" fontId="4" fillId="0" borderId="13" xfId="151" applyBorder="1" applyAlignment="1">
      <alignment horizontal="center"/>
    </xf>
    <xf numFmtId="0" fontId="24" fillId="0" borderId="13" xfId="151" applyFont="1" applyBorder="1" applyAlignment="1">
      <alignment horizontal="center"/>
    </xf>
    <xf numFmtId="0" fontId="4" fillId="0" borderId="13" xfId="151" applyBorder="1"/>
    <xf numFmtId="0" fontId="4" fillId="0" borderId="3" xfId="151" applyBorder="1" applyAlignment="1">
      <alignment horizontal="center"/>
    </xf>
    <xf numFmtId="0" fontId="4" fillId="0" borderId="3" xfId="151" applyBorder="1"/>
    <xf numFmtId="0" fontId="4" fillId="0" borderId="12" xfId="151" applyBorder="1"/>
    <xf numFmtId="38" fontId="4" fillId="0" borderId="3" xfId="151" applyNumberFormat="1" applyBorder="1"/>
    <xf numFmtId="0" fontId="25" fillId="0" borderId="13" xfId="151" applyFont="1" applyBorder="1" applyAlignment="1">
      <alignment horizontal="center"/>
    </xf>
    <xf numFmtId="38" fontId="26" fillId="0" borderId="3" xfId="151" applyNumberFormat="1" applyFont="1" applyBorder="1"/>
    <xf numFmtId="0" fontId="54" fillId="0" borderId="7" xfId="0" applyFont="1" applyBorder="1">
      <alignment vertical="center"/>
    </xf>
    <xf numFmtId="0" fontId="2" fillId="5" borderId="0" xfId="153" applyFill="1">
      <alignment vertical="center"/>
    </xf>
    <xf numFmtId="14" fontId="2" fillId="5" borderId="0" xfId="153" applyNumberFormat="1" applyFill="1">
      <alignment vertical="center"/>
    </xf>
    <xf numFmtId="0" fontId="2" fillId="0" borderId="0" xfId="153">
      <alignment vertical="center"/>
    </xf>
    <xf numFmtId="0" fontId="2" fillId="0" borderId="15" xfId="153" applyBorder="1">
      <alignment vertical="center"/>
    </xf>
    <xf numFmtId="0" fontId="12" fillId="0" borderId="15" xfId="153" applyFont="1" applyBorder="1" applyAlignment="1">
      <alignment horizontal="right" vertical="center"/>
    </xf>
    <xf numFmtId="0" fontId="12" fillId="0" borderId="2" xfId="153" applyFont="1" applyBorder="1" applyAlignment="1">
      <alignment horizontal="right" vertical="center"/>
    </xf>
    <xf numFmtId="0" fontId="2" fillId="0" borderId="2" xfId="153" applyBorder="1">
      <alignment vertical="center"/>
    </xf>
    <xf numFmtId="0" fontId="20" fillId="0" borderId="0" xfId="153" applyFont="1" applyAlignment="1">
      <alignment vertical="center" wrapText="1"/>
    </xf>
    <xf numFmtId="0" fontId="31" fillId="0" borderId="0" xfId="153" applyFont="1">
      <alignment vertical="center"/>
    </xf>
    <xf numFmtId="0" fontId="12" fillId="0" borderId="3" xfId="153" applyFont="1" applyBorder="1" applyAlignment="1">
      <alignment horizontal="center" vertical="center" shrinkToFit="1"/>
    </xf>
    <xf numFmtId="0" fontId="55" fillId="0" borderId="3" xfId="153" applyFont="1" applyBorder="1" applyAlignment="1">
      <alignment horizontal="center" vertical="center" wrapText="1" shrinkToFit="1"/>
    </xf>
    <xf numFmtId="0" fontId="32" fillId="0" borderId="3" xfId="153" applyFont="1" applyBorder="1" applyAlignment="1">
      <alignment horizontal="center" vertical="center" wrapText="1"/>
    </xf>
    <xf numFmtId="0" fontId="12" fillId="0" borderId="0" xfId="153" applyFont="1" applyAlignment="1">
      <alignment horizontal="center" vertical="center" shrinkToFit="1"/>
    </xf>
    <xf numFmtId="0" fontId="12" fillId="0" borderId="3" xfId="153" applyFont="1" applyBorder="1" applyAlignment="1">
      <alignment vertical="center" shrinkToFit="1"/>
    </xf>
    <xf numFmtId="178" fontId="12" fillId="0" borderId="3" xfId="153" applyNumberFormat="1" applyFont="1" applyBorder="1" applyAlignment="1">
      <alignment horizontal="center" vertical="center" shrinkToFit="1"/>
    </xf>
    <xf numFmtId="0" fontId="12" fillId="0" borderId="0" xfId="153" applyFont="1" applyAlignment="1">
      <alignment vertical="center" shrinkToFit="1"/>
    </xf>
    <xf numFmtId="178" fontId="12" fillId="0" borderId="0" xfId="153" applyNumberFormat="1" applyFont="1" applyAlignment="1">
      <alignment horizontal="center" vertical="center" shrinkToFit="1"/>
    </xf>
    <xf numFmtId="0" fontId="12" fillId="0" borderId="0" xfId="153" applyFont="1">
      <alignment vertical="center"/>
    </xf>
    <xf numFmtId="0" fontId="12" fillId="0" borderId="0" xfId="153" applyFont="1" applyAlignment="1">
      <alignment horizontal="center" vertical="center"/>
    </xf>
    <xf numFmtId="178" fontId="12" fillId="0" borderId="0" xfId="153" applyNumberFormat="1" applyFont="1" applyAlignment="1">
      <alignment horizontal="center" vertical="center"/>
    </xf>
    <xf numFmtId="0" fontId="50" fillId="0" borderId="16" xfId="0" applyFont="1" applyBorder="1" applyAlignment="1">
      <alignment vertical="top" wrapText="1"/>
    </xf>
    <xf numFmtId="58" fontId="20" fillId="0" borderId="0" xfId="150" applyNumberFormat="1" applyFont="1" applyAlignment="1">
      <alignment vertical="center"/>
    </xf>
    <xf numFmtId="0" fontId="20" fillId="0" borderId="0" xfId="150" applyFont="1" applyAlignment="1">
      <alignment vertical="center"/>
    </xf>
    <xf numFmtId="56" fontId="56" fillId="0" borderId="0" xfId="150" applyNumberFormat="1" applyFont="1" applyAlignment="1">
      <alignment horizontal="left" vertical="center"/>
    </xf>
    <xf numFmtId="56" fontId="36" fillId="0" borderId="0" xfId="150" applyNumberFormat="1" applyFont="1" applyAlignment="1">
      <alignment horizontal="left" vertical="center"/>
    </xf>
    <xf numFmtId="56" fontId="57" fillId="0" borderId="0" xfId="150" applyNumberFormat="1" applyFont="1" applyAlignment="1">
      <alignment horizontal="left" vertical="center"/>
    </xf>
    <xf numFmtId="56" fontId="2" fillId="0" borderId="0" xfId="150" applyNumberFormat="1" applyAlignment="1">
      <alignment horizontal="left" vertical="center"/>
    </xf>
    <xf numFmtId="0" fontId="58" fillId="0" borderId="4" xfId="0" applyFont="1" applyBorder="1" applyAlignment="1">
      <alignment wrapText="1"/>
    </xf>
    <xf numFmtId="0" fontId="34" fillId="0" borderId="0" xfId="150" applyFont="1"/>
    <xf numFmtId="0" fontId="2" fillId="0" borderId="0" xfId="150"/>
    <xf numFmtId="0" fontId="2" fillId="0" borderId="0" xfId="150" applyAlignment="1">
      <alignment horizontal="center"/>
    </xf>
    <xf numFmtId="0" fontId="2" fillId="0" borderId="0" xfId="150" applyAlignment="1">
      <alignment vertical="center"/>
    </xf>
    <xf numFmtId="0" fontId="2" fillId="0" borderId="0" xfId="150" applyAlignment="1">
      <alignment horizontal="center" vertical="center"/>
    </xf>
    <xf numFmtId="56" fontId="2" fillId="0" borderId="0" xfId="150" applyNumberFormat="1" applyAlignment="1">
      <alignment vertical="center"/>
    </xf>
    <xf numFmtId="0" fontId="35" fillId="0" borderId="0" xfId="150" applyFont="1" applyAlignment="1">
      <alignment vertical="center"/>
    </xf>
    <xf numFmtId="0" fontId="29" fillId="0" borderId="3" xfId="150" applyFont="1" applyBorder="1" applyAlignment="1">
      <alignment horizontal="center" vertical="center" shrinkToFit="1"/>
    </xf>
    <xf numFmtId="56" fontId="29" fillId="0" borderId="3" xfId="150" applyNumberFormat="1" applyFont="1" applyBorder="1" applyAlignment="1">
      <alignment horizontal="center" vertical="center" shrinkToFit="1"/>
    </xf>
    <xf numFmtId="0" fontId="29" fillId="0" borderId="3" xfId="150" applyFont="1" applyBorder="1" applyAlignment="1">
      <alignment horizontal="center" vertical="center" wrapText="1" shrinkToFit="1"/>
    </xf>
    <xf numFmtId="0" fontId="12" fillId="0" borderId="3" xfId="150" applyFont="1" applyBorder="1" applyAlignment="1">
      <alignment vertical="center" shrinkToFit="1"/>
    </xf>
    <xf numFmtId="56" fontId="2" fillId="0" borderId="0" xfId="150" applyNumberFormat="1" applyAlignment="1">
      <alignment horizontal="center" vertical="center"/>
    </xf>
    <xf numFmtId="179" fontId="2" fillId="0" borderId="0" xfId="150" applyNumberFormat="1"/>
    <xf numFmtId="0" fontId="12" fillId="0" borderId="17" xfId="150" applyFont="1" applyBorder="1" applyAlignment="1">
      <alignment vertical="center" shrinkToFit="1"/>
    </xf>
    <xf numFmtId="0" fontId="29" fillId="0" borderId="13" xfId="150" applyFont="1" applyBorder="1" applyAlignment="1">
      <alignment horizontal="center" vertical="center" shrinkToFit="1"/>
    </xf>
    <xf numFmtId="56" fontId="29" fillId="0" borderId="13" xfId="150" applyNumberFormat="1" applyFont="1" applyBorder="1" applyAlignment="1">
      <alignment horizontal="center" vertical="center" shrinkToFit="1"/>
    </xf>
    <xf numFmtId="0" fontId="12" fillId="0" borderId="13" xfId="150" applyFont="1" applyBorder="1" applyAlignment="1">
      <alignment vertical="center" shrinkToFit="1"/>
    </xf>
    <xf numFmtId="0" fontId="12" fillId="0" borderId="3" xfId="150" applyFont="1" applyBorder="1" applyAlignment="1">
      <alignment vertical="center" wrapText="1" shrinkToFit="1"/>
    </xf>
    <xf numFmtId="0" fontId="0" fillId="0" borderId="3" xfId="150" applyFont="1" applyBorder="1" applyAlignment="1">
      <alignment vertical="center" wrapText="1" shrinkToFit="1"/>
    </xf>
    <xf numFmtId="0" fontId="29" fillId="7" borderId="3" xfId="150" applyFont="1" applyFill="1" applyBorder="1" applyAlignment="1">
      <alignment horizontal="center" vertical="center" shrinkToFit="1"/>
    </xf>
    <xf numFmtId="56" fontId="29" fillId="7" borderId="3" xfId="150" applyNumberFormat="1" applyFont="1" applyFill="1" applyBorder="1" applyAlignment="1">
      <alignment horizontal="center" vertical="center" shrinkToFit="1"/>
    </xf>
    <xf numFmtId="0" fontId="4" fillId="0" borderId="36" xfId="151" applyBorder="1" applyAlignment="1">
      <alignment horizontal="center" vertical="center" shrinkToFit="1"/>
    </xf>
    <xf numFmtId="38" fontId="4" fillId="0" borderId="11" xfId="12" applyFont="1" applyBorder="1" applyAlignment="1">
      <alignment horizontal="center" vertical="center" shrinkToFit="1"/>
    </xf>
    <xf numFmtId="0" fontId="68" fillId="0" borderId="0" xfId="152" applyFont="1" applyAlignment="1">
      <alignment horizontal="center" vertical="center" shrinkToFit="1"/>
    </xf>
    <xf numFmtId="0" fontId="52" fillId="0" borderId="0" xfId="152" applyFont="1" applyAlignment="1">
      <alignment horizontal="center" vertical="center" shrinkToFit="1"/>
    </xf>
    <xf numFmtId="0" fontId="64" fillId="0" borderId="0" xfId="152" applyFont="1" applyAlignment="1">
      <alignment horizontal="center" vertical="center" shrinkToFit="1"/>
    </xf>
    <xf numFmtId="0" fontId="64" fillId="0" borderId="37" xfId="152" applyFont="1" applyBorder="1" applyAlignment="1">
      <alignment horizontal="center" vertical="center" shrinkToFit="1"/>
    </xf>
    <xf numFmtId="0" fontId="64" fillId="9" borderId="38" xfId="152" applyFont="1" applyFill="1" applyBorder="1" applyAlignment="1">
      <alignment horizontal="center" vertical="center" shrinkToFit="1"/>
    </xf>
    <xf numFmtId="0" fontId="64" fillId="9" borderId="38" xfId="156" applyFont="1" applyFill="1" applyBorder="1" applyAlignment="1">
      <alignment horizontal="center" vertical="center" shrinkToFit="1"/>
    </xf>
    <xf numFmtId="178" fontId="64" fillId="9" borderId="39" xfId="152" applyNumberFormat="1" applyFont="1" applyFill="1" applyBorder="1" applyAlignment="1">
      <alignment horizontal="center" vertical="center" shrinkToFit="1"/>
    </xf>
    <xf numFmtId="0" fontId="64" fillId="0" borderId="40" xfId="152" applyFont="1" applyBorder="1" applyAlignment="1">
      <alignment horizontal="center" vertical="center" shrinkToFit="1"/>
    </xf>
    <xf numFmtId="0" fontId="64" fillId="0" borderId="41" xfId="152" applyFont="1" applyBorder="1" applyAlignment="1">
      <alignment horizontal="center" vertical="center" shrinkToFit="1"/>
    </xf>
    <xf numFmtId="0" fontId="64" fillId="9" borderId="42" xfId="152" applyFont="1" applyFill="1" applyBorder="1" applyAlignment="1">
      <alignment horizontal="center" vertical="center" shrinkToFit="1"/>
    </xf>
    <xf numFmtId="178" fontId="64" fillId="9" borderId="43" xfId="152" applyNumberFormat="1" applyFont="1" applyFill="1" applyBorder="1" applyAlignment="1">
      <alignment horizontal="center" vertical="center" shrinkToFit="1"/>
    </xf>
    <xf numFmtId="0" fontId="64" fillId="0" borderId="44" xfId="152" applyFont="1" applyBorder="1" applyAlignment="1">
      <alignment horizontal="center" vertical="center" shrinkToFit="1"/>
    </xf>
    <xf numFmtId="178" fontId="64" fillId="0" borderId="45" xfId="156" applyNumberFormat="1" applyFont="1" applyBorder="1" applyAlignment="1">
      <alignment horizontal="center" vertical="center" shrinkToFit="1"/>
    </xf>
    <xf numFmtId="178" fontId="64" fillId="9" borderId="43" xfId="156" applyNumberFormat="1" applyFont="1" applyFill="1" applyBorder="1" applyAlignment="1">
      <alignment horizontal="center" vertical="center" shrinkToFit="1"/>
    </xf>
    <xf numFmtId="0" fontId="64" fillId="0" borderId="46" xfId="152" applyFont="1" applyBorder="1" applyAlignment="1">
      <alignment horizontal="center" vertical="center" shrinkToFit="1"/>
    </xf>
    <xf numFmtId="178" fontId="64" fillId="0" borderId="47" xfId="156" applyNumberFormat="1" applyFont="1" applyBorder="1" applyAlignment="1">
      <alignment horizontal="center" vertical="center" shrinkToFit="1"/>
    </xf>
    <xf numFmtId="0" fontId="64" fillId="0" borderId="48" xfId="152" applyFont="1" applyBorder="1" applyAlignment="1">
      <alignment horizontal="center" vertical="center" shrinkToFit="1"/>
    </xf>
    <xf numFmtId="178" fontId="64" fillId="0" borderId="49" xfId="152" applyNumberFormat="1" applyFont="1" applyBorder="1" applyAlignment="1">
      <alignment horizontal="center" vertical="center" shrinkToFit="1"/>
    </xf>
    <xf numFmtId="0" fontId="64" fillId="0" borderId="42" xfId="152" applyFont="1" applyBorder="1" applyAlignment="1">
      <alignment horizontal="center" vertical="center" shrinkToFit="1"/>
    </xf>
    <xf numFmtId="178" fontId="64" fillId="0" borderId="43" xfId="152" applyNumberFormat="1" applyFont="1" applyBorder="1" applyAlignment="1">
      <alignment horizontal="center" vertical="center" shrinkToFit="1"/>
    </xf>
    <xf numFmtId="0" fontId="64" fillId="0" borderId="42" xfId="156" applyFont="1" applyBorder="1" applyAlignment="1">
      <alignment horizontal="center" vertical="center" shrinkToFit="1"/>
    </xf>
    <xf numFmtId="178" fontId="64" fillId="0" borderId="43" xfId="156" applyNumberFormat="1" applyFont="1" applyBorder="1" applyAlignment="1">
      <alignment horizontal="center" vertical="center" shrinkToFit="1"/>
    </xf>
    <xf numFmtId="0" fontId="64" fillId="0" borderId="42" xfId="24" applyFont="1" applyBorder="1" applyAlignment="1">
      <alignment horizontal="center" vertical="center" shrinkToFit="1"/>
    </xf>
    <xf numFmtId="0" fontId="64" fillId="0" borderId="50" xfId="152" applyFont="1" applyBorder="1" applyAlignment="1">
      <alignment horizontal="center" vertical="center" shrinkToFit="1"/>
    </xf>
    <xf numFmtId="0" fontId="64" fillId="9" borderId="44" xfId="152" applyFont="1" applyFill="1" applyBorder="1" applyAlignment="1">
      <alignment horizontal="center" vertical="center" shrinkToFit="1"/>
    </xf>
    <xf numFmtId="0" fontId="64" fillId="0" borderId="51" xfId="152" applyFont="1" applyBorder="1" applyAlignment="1">
      <alignment horizontal="center" vertical="center" shrinkToFit="1"/>
    </xf>
    <xf numFmtId="0" fontId="64" fillId="9" borderId="52" xfId="152" applyFont="1" applyFill="1" applyBorder="1" applyAlignment="1">
      <alignment horizontal="center" vertical="center" shrinkToFit="1"/>
    </xf>
    <xf numFmtId="0" fontId="64" fillId="0" borderId="54" xfId="152" applyFont="1" applyBorder="1" applyAlignment="1">
      <alignment horizontal="center" vertical="center" shrinkToFit="1"/>
    </xf>
    <xf numFmtId="178" fontId="64" fillId="0" borderId="48" xfId="152" applyNumberFormat="1" applyFont="1" applyBorder="1" applyAlignment="1">
      <alignment horizontal="center" vertical="center" shrinkToFit="1"/>
    </xf>
    <xf numFmtId="0" fontId="64" fillId="0" borderId="55" xfId="152" applyFont="1" applyBorder="1" applyAlignment="1">
      <alignment horizontal="center" vertical="center" shrinkToFit="1"/>
    </xf>
    <xf numFmtId="178" fontId="64" fillId="0" borderId="42" xfId="152" applyNumberFormat="1" applyFont="1" applyBorder="1" applyAlignment="1">
      <alignment horizontal="center" vertical="center" shrinkToFit="1"/>
    </xf>
    <xf numFmtId="0" fontId="64" fillId="0" borderId="56" xfId="152" applyFont="1" applyBorder="1" applyAlignment="1">
      <alignment horizontal="center" vertical="center" shrinkToFit="1"/>
    </xf>
    <xf numFmtId="178" fontId="64" fillId="0" borderId="42" xfId="156" applyNumberFormat="1" applyFont="1" applyBorder="1" applyAlignment="1">
      <alignment horizontal="center" vertical="center" shrinkToFit="1"/>
    </xf>
    <xf numFmtId="0" fontId="64" fillId="0" borderId="57" xfId="152" applyFont="1" applyBorder="1" applyAlignment="1">
      <alignment horizontal="center" vertical="center" shrinkToFit="1"/>
    </xf>
    <xf numFmtId="0" fontId="64" fillId="0" borderId="52" xfId="152" applyFont="1" applyBorder="1" applyAlignment="1">
      <alignment horizontal="center" vertical="center" shrinkToFit="1"/>
    </xf>
    <xf numFmtId="178" fontId="64" fillId="0" borderId="53" xfId="152" applyNumberFormat="1" applyFont="1" applyBorder="1" applyAlignment="1">
      <alignment horizontal="center" vertical="center" shrinkToFit="1"/>
    </xf>
    <xf numFmtId="0" fontId="52" fillId="0" borderId="0" xfId="152" applyFont="1" applyAlignment="1">
      <alignment horizontal="center" vertical="center"/>
    </xf>
    <xf numFmtId="0" fontId="69" fillId="0" borderId="0" xfId="152" applyFont="1" applyAlignment="1">
      <alignment horizontal="center" vertical="center"/>
    </xf>
    <xf numFmtId="0" fontId="53" fillId="0" borderId="0" xfId="152" applyFont="1" applyAlignment="1">
      <alignment horizontal="center" vertical="center"/>
    </xf>
    <xf numFmtId="0" fontId="64" fillId="0" borderId="58" xfId="152" applyFont="1" applyBorder="1" applyAlignment="1">
      <alignment horizontal="center" vertical="center" shrinkToFit="1"/>
    </xf>
    <xf numFmtId="0" fontId="64" fillId="0" borderId="59" xfId="152" applyFont="1" applyBorder="1" applyAlignment="1">
      <alignment horizontal="center" vertical="center" shrinkToFit="1"/>
    </xf>
    <xf numFmtId="0" fontId="64" fillId="3" borderId="42" xfId="152" applyFont="1" applyFill="1" applyBorder="1" applyAlignment="1">
      <alignment horizontal="center" vertical="center" shrinkToFit="1"/>
    </xf>
    <xf numFmtId="178" fontId="64" fillId="3" borderId="42" xfId="152" applyNumberFormat="1" applyFont="1" applyFill="1" applyBorder="1" applyAlignment="1">
      <alignment horizontal="center" vertical="center" shrinkToFit="1"/>
    </xf>
    <xf numFmtId="178" fontId="64" fillId="3" borderId="42" xfId="156" applyNumberFormat="1" applyFont="1" applyFill="1" applyBorder="1" applyAlignment="1">
      <alignment horizontal="center" vertical="center" shrinkToFit="1"/>
    </xf>
    <xf numFmtId="0" fontId="64" fillId="3" borderId="42" xfId="156" applyFont="1" applyFill="1" applyBorder="1" applyAlignment="1">
      <alignment horizontal="center" vertical="center" shrinkToFit="1"/>
    </xf>
    <xf numFmtId="0" fontId="64" fillId="3" borderId="44" xfId="152" applyFont="1" applyFill="1" applyBorder="1" applyAlignment="1">
      <alignment horizontal="center" vertical="center" shrinkToFit="1"/>
    </xf>
    <xf numFmtId="0" fontId="64" fillId="0" borderId="3" xfId="150" applyFont="1" applyBorder="1" applyAlignment="1">
      <alignment horizontal="center" vertical="center" wrapText="1" shrinkToFit="1"/>
    </xf>
    <xf numFmtId="0" fontId="59" fillId="0" borderId="0" xfId="150" applyFont="1" applyAlignment="1">
      <alignment vertical="center"/>
    </xf>
    <xf numFmtId="0" fontId="33" fillId="0" borderId="0" xfId="150" applyFont="1" applyAlignment="1">
      <alignment vertical="center"/>
    </xf>
    <xf numFmtId="0" fontId="29" fillId="0" borderId="3" xfId="150" applyFont="1" applyBorder="1" applyAlignment="1">
      <alignment vertical="center" wrapText="1" shrinkToFit="1"/>
    </xf>
    <xf numFmtId="0" fontId="29" fillId="0" borderId="0" xfId="150" applyFont="1" applyAlignment="1">
      <alignment vertical="center"/>
    </xf>
    <xf numFmtId="0" fontId="0" fillId="7" borderId="3" xfId="150" applyFont="1" applyFill="1" applyBorder="1" applyAlignment="1">
      <alignment vertical="center" wrapText="1" shrinkToFit="1"/>
    </xf>
    <xf numFmtId="0" fontId="50" fillId="0" borderId="16" xfId="27" applyFont="1" applyBorder="1" applyAlignment="1">
      <alignment vertical="center" wrapText="1"/>
    </xf>
    <xf numFmtId="0" fontId="0" fillId="0" borderId="4" xfId="27" applyFont="1" applyBorder="1" applyAlignment="1">
      <alignment vertical="center" wrapText="1"/>
    </xf>
    <xf numFmtId="0" fontId="60" fillId="0" borderId="4" xfId="0" applyFont="1" applyBorder="1" applyAlignment="1">
      <alignment vertical="center" wrapText="1"/>
    </xf>
    <xf numFmtId="180" fontId="72" fillId="0" borderId="0" xfId="152" applyNumberFormat="1" applyFont="1" applyAlignment="1">
      <alignment vertical="center" shrinkToFit="1"/>
    </xf>
    <xf numFmtId="0" fontId="71" fillId="0" borderId="0" xfId="24" applyFont="1" applyAlignment="1">
      <alignment vertical="center" shrinkToFit="1"/>
    </xf>
    <xf numFmtId="0" fontId="64" fillId="0" borderId="60" xfId="152" applyFont="1" applyBorder="1" applyAlignment="1">
      <alignment horizontal="center" vertical="center" shrinkToFit="1"/>
    </xf>
    <xf numFmtId="0" fontId="64" fillId="0" borderId="61" xfId="152" applyFont="1" applyBorder="1" applyAlignment="1">
      <alignment horizontal="center" vertical="center" shrinkToFit="1"/>
    </xf>
    <xf numFmtId="0" fontId="64" fillId="0" borderId="62" xfId="152" applyFont="1" applyBorder="1" applyAlignment="1">
      <alignment horizontal="center" vertical="center" shrinkToFit="1"/>
    </xf>
    <xf numFmtId="0" fontId="64" fillId="0" borderId="63" xfId="152" applyFont="1" applyBorder="1" applyAlignment="1">
      <alignment horizontal="center" vertical="center" shrinkToFit="1"/>
    </xf>
    <xf numFmtId="0" fontId="64" fillId="0" borderId="64" xfId="152" applyFont="1" applyBorder="1" applyAlignment="1">
      <alignment horizontal="center" vertical="center" shrinkToFit="1"/>
    </xf>
    <xf numFmtId="178" fontId="64" fillId="0" borderId="65" xfId="156" applyNumberFormat="1" applyFont="1" applyBorder="1" applyAlignment="1">
      <alignment horizontal="center" vertical="center" shrinkToFit="1"/>
    </xf>
    <xf numFmtId="0" fontId="64" fillId="0" borderId="66" xfId="152" applyFont="1" applyBorder="1" applyAlignment="1">
      <alignment horizontal="center" vertical="center" shrinkToFit="1"/>
    </xf>
    <xf numFmtId="0" fontId="64" fillId="9" borderId="42" xfId="156" applyFont="1" applyFill="1" applyBorder="1" applyAlignment="1">
      <alignment horizontal="center" vertical="center" shrinkToFit="1"/>
    </xf>
    <xf numFmtId="178" fontId="64" fillId="9" borderId="45" xfId="156" applyNumberFormat="1" applyFont="1" applyFill="1" applyBorder="1" applyAlignment="1">
      <alignment horizontal="center" vertical="center" shrinkToFit="1"/>
    </xf>
    <xf numFmtId="178" fontId="64" fillId="9" borderId="53" xfId="152" applyNumberFormat="1" applyFont="1" applyFill="1" applyBorder="1" applyAlignment="1">
      <alignment horizontal="center" vertical="center" shrinkToFit="1"/>
    </xf>
    <xf numFmtId="178" fontId="64" fillId="0" borderId="48" xfId="156" applyNumberFormat="1" applyFont="1" applyBorder="1" applyAlignment="1">
      <alignment horizontal="center" vertical="center" shrinkToFit="1"/>
    </xf>
    <xf numFmtId="0" fontId="64" fillId="0" borderId="52" xfId="24" applyFont="1" applyBorder="1" applyAlignment="1">
      <alignment horizontal="center" vertical="center" shrinkToFit="1"/>
    </xf>
    <xf numFmtId="178" fontId="64" fillId="0" borderId="52" xfId="152" applyNumberFormat="1" applyFont="1" applyBorder="1" applyAlignment="1">
      <alignment horizontal="center" vertical="center" shrinkToFit="1"/>
    </xf>
    <xf numFmtId="0" fontId="64" fillId="0" borderId="15" xfId="152" applyFont="1" applyBorder="1" applyAlignment="1">
      <alignment horizontal="center" vertical="center" shrinkToFit="1"/>
    </xf>
    <xf numFmtId="0" fontId="64" fillId="0" borderId="67" xfId="152" applyFont="1" applyBorder="1" applyAlignment="1">
      <alignment horizontal="center" vertical="center" shrinkToFit="1"/>
    </xf>
    <xf numFmtId="0" fontId="64" fillId="0" borderId="0" xfId="152" applyFont="1" applyAlignment="1">
      <alignment horizontal="right" vertical="center" shrinkToFit="1"/>
    </xf>
    <xf numFmtId="0" fontId="52" fillId="0" borderId="0" xfId="152" applyFont="1">
      <alignment vertical="center"/>
    </xf>
    <xf numFmtId="0" fontId="68" fillId="0" borderId="0" xfId="152" applyFont="1" applyAlignment="1">
      <alignment horizontal="center" vertical="center"/>
    </xf>
    <xf numFmtId="0" fontId="68" fillId="0" borderId="0" xfId="152" applyFont="1">
      <alignment vertical="center"/>
    </xf>
    <xf numFmtId="0" fontId="64" fillId="0" borderId="68" xfId="152" applyFont="1" applyBorder="1" applyAlignment="1">
      <alignment horizontal="center" vertical="center" shrinkToFit="1"/>
    </xf>
    <xf numFmtId="0" fontId="64" fillId="0" borderId="69" xfId="152" applyFont="1" applyBorder="1" applyAlignment="1">
      <alignment horizontal="center" vertical="center" shrinkToFit="1"/>
    </xf>
    <xf numFmtId="0" fontId="64" fillId="0" borderId="70" xfId="152" applyFont="1" applyBorder="1" applyAlignment="1">
      <alignment horizontal="center" vertical="center" shrinkToFit="1"/>
    </xf>
    <xf numFmtId="0" fontId="64" fillId="0" borderId="40" xfId="152" applyFont="1" applyBorder="1" applyAlignment="1">
      <alignment horizontal="center" vertical="center"/>
    </xf>
    <xf numFmtId="0" fontId="64" fillId="0" borderId="71" xfId="152" applyFont="1" applyBorder="1" applyAlignment="1">
      <alignment horizontal="center" vertical="center" shrinkToFit="1"/>
    </xf>
    <xf numFmtId="0" fontId="64" fillId="3" borderId="72" xfId="152" applyFont="1" applyFill="1" applyBorder="1" applyAlignment="1">
      <alignment horizontal="center" vertical="center" shrinkToFit="1"/>
    </xf>
    <xf numFmtId="0" fontId="64" fillId="3" borderId="72" xfId="156" applyFont="1" applyFill="1" applyBorder="1" applyAlignment="1">
      <alignment horizontal="center" vertical="center" shrinkToFit="1"/>
    </xf>
    <xf numFmtId="178" fontId="64" fillId="3" borderId="72" xfId="152" applyNumberFormat="1" applyFont="1" applyFill="1" applyBorder="1" applyAlignment="1">
      <alignment horizontal="center" vertical="center" shrinkToFit="1"/>
    </xf>
    <xf numFmtId="178" fontId="64" fillId="3" borderId="44" xfId="156" applyNumberFormat="1" applyFont="1" applyFill="1" applyBorder="1" applyAlignment="1">
      <alignment horizontal="center" vertical="center" shrinkToFit="1"/>
    </xf>
    <xf numFmtId="178" fontId="64" fillId="3" borderId="44" xfId="152" applyNumberFormat="1" applyFont="1" applyFill="1" applyBorder="1" applyAlignment="1">
      <alignment horizontal="center" vertical="center" shrinkToFit="1"/>
    </xf>
    <xf numFmtId="0" fontId="64" fillId="0" borderId="72" xfId="152" applyFont="1" applyBorder="1" applyAlignment="1">
      <alignment horizontal="center" vertical="center" shrinkToFit="1"/>
    </xf>
    <xf numFmtId="178" fontId="64" fillId="0" borderId="72" xfId="152" applyNumberFormat="1" applyFont="1" applyBorder="1" applyAlignment="1">
      <alignment horizontal="center" vertical="center" shrinkToFit="1"/>
    </xf>
    <xf numFmtId="0" fontId="64" fillId="0" borderId="15" xfId="152" applyFont="1" applyBorder="1" applyAlignment="1">
      <alignment horizontal="center" vertical="center"/>
    </xf>
    <xf numFmtId="0" fontId="64" fillId="0" borderId="52" xfId="152" applyFont="1" applyBorder="1" applyAlignment="1">
      <alignment horizontal="center" vertical="center"/>
    </xf>
    <xf numFmtId="178" fontId="64" fillId="0" borderId="53" xfId="152" applyNumberFormat="1" applyFont="1" applyBorder="1" applyAlignment="1">
      <alignment horizontal="center" vertical="center"/>
    </xf>
    <xf numFmtId="0" fontId="69" fillId="0" borderId="0" xfId="152" applyFont="1">
      <alignment vertical="center"/>
    </xf>
    <xf numFmtId="0" fontId="71" fillId="0" borderId="0" xfId="24" applyFont="1">
      <alignment vertical="center"/>
    </xf>
    <xf numFmtId="0" fontId="64" fillId="0" borderId="0" xfId="152" applyFont="1" applyAlignment="1">
      <alignment horizontal="center" vertical="center"/>
    </xf>
    <xf numFmtId="0" fontId="48" fillId="0" borderId="0" xfId="0" applyFont="1" applyAlignment="1">
      <alignment horizontal="center" vertical="center"/>
    </xf>
    <xf numFmtId="0" fontId="45" fillId="0" borderId="28" xfId="0" applyFont="1" applyBorder="1" applyAlignment="1">
      <alignment horizontal="right" vertical="center"/>
    </xf>
    <xf numFmtId="0" fontId="45" fillId="0" borderId="29" xfId="0" applyFont="1" applyBorder="1" applyAlignment="1">
      <alignment horizontal="right" vertical="center"/>
    </xf>
    <xf numFmtId="0" fontId="45" fillId="0" borderId="6" xfId="0" applyFont="1" applyBorder="1" applyAlignment="1">
      <alignment horizontal="right" vertical="center"/>
    </xf>
    <xf numFmtId="0" fontId="45" fillId="0" borderId="30" xfId="0" applyFont="1" applyBorder="1" applyAlignment="1">
      <alignment horizontal="right" vertical="center"/>
    </xf>
    <xf numFmtId="0" fontId="45" fillId="0" borderId="31" xfId="0" applyFont="1" applyBorder="1" applyAlignment="1">
      <alignment horizontal="right" vertical="center"/>
    </xf>
    <xf numFmtId="0" fontId="45" fillId="0" borderId="32" xfId="0" applyFont="1" applyBorder="1" applyAlignment="1">
      <alignment horizontal="right" vertical="center"/>
    </xf>
    <xf numFmtId="0" fontId="0" fillId="0" borderId="28" xfId="0" applyBorder="1" applyAlignment="1">
      <alignment horizontal="right" vertical="center"/>
    </xf>
    <xf numFmtId="0" fontId="0" fillId="0" borderId="29" xfId="0" applyBorder="1" applyAlignment="1">
      <alignment horizontal="right" vertical="center"/>
    </xf>
    <xf numFmtId="0" fontId="0" fillId="0" borderId="6" xfId="0" applyBorder="1" applyAlignment="1">
      <alignment horizontal="right" vertical="center"/>
    </xf>
    <xf numFmtId="0" fontId="0" fillId="0" borderId="30" xfId="0" applyBorder="1" applyAlignment="1">
      <alignment horizontal="right" vertical="center"/>
    </xf>
    <xf numFmtId="0" fontId="0" fillId="0" borderId="31" xfId="0" applyBorder="1" applyAlignment="1">
      <alignment horizontal="right" vertical="center"/>
    </xf>
    <xf numFmtId="0" fontId="0" fillId="0" borderId="32" xfId="0" applyBorder="1" applyAlignment="1">
      <alignment horizontal="right" vertical="center"/>
    </xf>
    <xf numFmtId="0" fontId="50" fillId="0" borderId="6" xfId="0" applyFont="1" applyBorder="1" applyAlignment="1">
      <alignment horizontal="right" vertical="top"/>
    </xf>
    <xf numFmtId="0" fontId="50" fillId="0" borderId="30" xfId="0" applyFont="1" applyBorder="1" applyAlignment="1">
      <alignment horizontal="right" vertical="top"/>
    </xf>
    <xf numFmtId="0" fontId="63" fillId="0" borderId="9" xfId="0" applyFont="1" applyBorder="1" applyAlignment="1">
      <alignment horizontal="left" vertical="center" wrapText="1"/>
    </xf>
    <xf numFmtId="0" fontId="63" fillId="0" borderId="7" xfId="0" applyFont="1" applyBorder="1" applyAlignment="1">
      <alignment horizontal="left" vertical="center"/>
    </xf>
    <xf numFmtId="0" fontId="63" fillId="0" borderId="16" xfId="0" applyFont="1" applyBorder="1" applyAlignment="1">
      <alignment horizontal="left" vertical="center"/>
    </xf>
    <xf numFmtId="0" fontId="0" fillId="0" borderId="24" xfId="0" applyBorder="1" applyAlignment="1">
      <alignment horizontal="right" vertical="center"/>
    </xf>
    <xf numFmtId="0" fontId="0" fillId="0" borderId="25" xfId="0" applyBorder="1" applyAlignment="1">
      <alignment horizontal="right" vertical="center"/>
    </xf>
    <xf numFmtId="0" fontId="61" fillId="6" borderId="20" xfId="9" applyFont="1" applyBorder="1">
      <alignment vertical="center"/>
    </xf>
    <xf numFmtId="0" fontId="61" fillId="6" borderId="3" xfId="9" applyFont="1" applyBorder="1">
      <alignment vertical="center"/>
    </xf>
    <xf numFmtId="0" fontId="50" fillId="0" borderId="26" xfId="0" applyFont="1" applyBorder="1" applyAlignment="1">
      <alignment horizontal="right" vertical="top"/>
    </xf>
    <xf numFmtId="0" fontId="50" fillId="0" borderId="27" xfId="0" applyFont="1" applyBorder="1" applyAlignment="1">
      <alignment horizontal="right" vertical="top"/>
    </xf>
    <xf numFmtId="0" fontId="62" fillId="0" borderId="24" xfId="0" applyFont="1" applyBorder="1" applyAlignment="1">
      <alignment horizontal="right" wrapText="1"/>
    </xf>
    <xf numFmtId="0" fontId="62" fillId="0" borderId="25" xfId="0" applyFont="1" applyBorder="1" applyAlignment="1">
      <alignment horizontal="right" wrapText="1"/>
    </xf>
    <xf numFmtId="0" fontId="46" fillId="8" borderId="0" xfId="0" applyFont="1" applyFill="1" applyAlignment="1">
      <alignment horizontal="center" vertical="center"/>
    </xf>
    <xf numFmtId="0" fontId="0" fillId="0" borderId="0" xfId="0" applyAlignment="1">
      <alignment horizontal="right" vertical="center"/>
    </xf>
    <xf numFmtId="0" fontId="50" fillId="0" borderId="0" xfId="0" applyFont="1" applyAlignment="1">
      <alignment horizontal="right" vertical="top"/>
    </xf>
    <xf numFmtId="0" fontId="61" fillId="6" borderId="18" xfId="9" applyFont="1" applyBorder="1" applyAlignment="1">
      <alignment horizontal="right" vertical="center"/>
    </xf>
    <xf numFmtId="0" fontId="61" fillId="6" borderId="21" xfId="9" applyFont="1" applyBorder="1" applyAlignment="1">
      <alignment horizontal="right" vertical="center"/>
    </xf>
    <xf numFmtId="0" fontId="61" fillId="6" borderId="20" xfId="9" applyFont="1" applyBorder="1" applyAlignment="1">
      <alignment horizontal="right" vertical="center"/>
    </xf>
    <xf numFmtId="0" fontId="61" fillId="6" borderId="3" xfId="9" applyFont="1" applyBorder="1" applyAlignment="1">
      <alignment horizontal="right" vertical="center"/>
    </xf>
    <xf numFmtId="0" fontId="61" fillId="6" borderId="22" xfId="9" applyFont="1" applyBorder="1" applyAlignment="1">
      <alignment horizontal="right" vertical="center"/>
    </xf>
    <xf numFmtId="0" fontId="61" fillId="6" borderId="23" xfId="9" applyFont="1" applyBorder="1" applyAlignment="1">
      <alignment horizontal="right" vertical="center"/>
    </xf>
    <xf numFmtId="0" fontId="61" fillId="6" borderId="18" xfId="9" applyFont="1" applyBorder="1">
      <alignment vertical="center"/>
    </xf>
    <xf numFmtId="0" fontId="61" fillId="6" borderId="19" xfId="9" applyFont="1" applyBorder="1">
      <alignment vertical="center"/>
    </xf>
    <xf numFmtId="0" fontId="13" fillId="0" borderId="0" xfId="152" applyFont="1" applyAlignment="1">
      <alignment horizontal="center" vertical="center" shrinkToFit="1"/>
    </xf>
    <xf numFmtId="0" fontId="13" fillId="0" borderId="0" xfId="152" applyFont="1" applyAlignment="1">
      <alignment horizontal="center" vertical="center"/>
    </xf>
    <xf numFmtId="0" fontId="14" fillId="0" borderId="0" xfId="151" applyFont="1" applyAlignment="1">
      <alignment horizontal="left" vertical="center"/>
    </xf>
    <xf numFmtId="0" fontId="4" fillId="0" borderId="0" xfId="151" applyAlignment="1">
      <alignment horizontal="left" vertical="center" shrinkToFit="1"/>
    </xf>
    <xf numFmtId="0" fontId="2" fillId="0" borderId="0" xfId="153" applyAlignment="1">
      <alignment horizontal="left" vertical="center"/>
    </xf>
    <xf numFmtId="0" fontId="65" fillId="7" borderId="0" xfId="153" applyFont="1" applyFill="1" applyAlignment="1">
      <alignment horizontal="left" vertical="center" wrapText="1"/>
    </xf>
    <xf numFmtId="0" fontId="30" fillId="0" borderId="33" xfId="153" applyFont="1" applyBorder="1" applyAlignment="1">
      <alignment horizontal="center" vertical="center" shrinkToFit="1"/>
    </xf>
    <xf numFmtId="0" fontId="30" fillId="0" borderId="34" xfId="153" applyFont="1" applyBorder="1" applyAlignment="1">
      <alignment horizontal="center" vertical="center" shrinkToFit="1"/>
    </xf>
    <xf numFmtId="0" fontId="30" fillId="0" borderId="35" xfId="153" applyFont="1" applyBorder="1" applyAlignment="1">
      <alignment horizontal="center" vertical="center" shrinkToFit="1"/>
    </xf>
    <xf numFmtId="0" fontId="30" fillId="0" borderId="3" xfId="153" applyFont="1" applyBorder="1" applyAlignment="1">
      <alignment horizontal="center" vertical="center" shrinkToFit="1"/>
    </xf>
    <xf numFmtId="0" fontId="30" fillId="7" borderId="3" xfId="153" applyFont="1" applyFill="1" applyBorder="1" applyAlignment="1">
      <alignment horizontal="center" vertical="center" shrinkToFit="1"/>
    </xf>
    <xf numFmtId="0" fontId="31" fillId="0" borderId="3" xfId="153" applyFont="1" applyBorder="1" applyAlignment="1">
      <alignment horizontal="center" vertical="center"/>
    </xf>
    <xf numFmtId="0" fontId="12" fillId="0" borderId="0" xfId="153" applyFont="1" applyAlignment="1">
      <alignment horizontal="left" vertical="center"/>
    </xf>
    <xf numFmtId="0" fontId="67" fillId="0" borderId="0" xfId="152" applyFont="1" applyAlignment="1">
      <alignment horizontal="center" vertical="center" shrinkToFit="1"/>
    </xf>
    <xf numFmtId="180" fontId="53" fillId="0" borderId="0" xfId="152" applyNumberFormat="1" applyFont="1" applyAlignment="1">
      <alignment horizontal="center" vertical="center" shrinkToFit="1"/>
    </xf>
  </cellXfs>
  <cellStyles count="157">
    <cellStyle name="Calc Currency (0)" xfId="1"/>
    <cellStyle name="Grey" xfId="2"/>
    <cellStyle name="Header1" xfId="3"/>
    <cellStyle name="Header2" xfId="4"/>
    <cellStyle name="Input [yellow]" xfId="5"/>
    <cellStyle name="Normal - Style1" xfId="6"/>
    <cellStyle name="Normal_#18-Internet" xfId="7"/>
    <cellStyle name="Percent [2]" xfId="8"/>
    <cellStyle name="アクセント 6" xfId="9" builtinId="49"/>
    <cellStyle name="アクセント 6 2" xfId="10"/>
    <cellStyle name="ハイパーリンク 2" xfId="11"/>
    <cellStyle name="桁区切り 2" xfId="12"/>
    <cellStyle name="桁区切り 2 2" xfId="13"/>
    <cellStyle name="桁区切り 2 2 2" xfId="14"/>
    <cellStyle name="桁区切り 2 2 3" xfId="15"/>
    <cellStyle name="桁区切り 3" xfId="16"/>
    <cellStyle name="桁区切り 4" xfId="17"/>
    <cellStyle name="桁区切り 5" xfId="18"/>
    <cellStyle name="標準" xfId="0" builtinId="0"/>
    <cellStyle name="標準 10" xfId="19"/>
    <cellStyle name="標準 11" xfId="20"/>
    <cellStyle name="標準 12" xfId="21"/>
    <cellStyle name="標準 13" xfId="22"/>
    <cellStyle name="標準 14" xfId="23"/>
    <cellStyle name="標準 14 2" xfId="24"/>
    <cellStyle name="標準 14_体育館入場について" xfId="25"/>
    <cellStyle name="標準 15" xfId="26"/>
    <cellStyle name="標準 16" xfId="27"/>
    <cellStyle name="標準 17" xfId="155"/>
    <cellStyle name="標準 2" xfId="28"/>
    <cellStyle name="標準 2 10" xfId="29"/>
    <cellStyle name="標準 2 11" xfId="30"/>
    <cellStyle name="標準 2 12" xfId="31"/>
    <cellStyle name="標準 2 13" xfId="32"/>
    <cellStyle name="標準 2 14" xfId="33"/>
    <cellStyle name="標準 2 15" xfId="34"/>
    <cellStyle name="標準 2 16" xfId="35"/>
    <cellStyle name="標準 2 17" xfId="36"/>
    <cellStyle name="標準 2 18" xfId="37"/>
    <cellStyle name="標準 2 19" xfId="38"/>
    <cellStyle name="標準 2 2" xfId="39"/>
    <cellStyle name="標準 2 20" xfId="40"/>
    <cellStyle name="標準 2 21" xfId="41"/>
    <cellStyle name="標準 2 22" xfId="42"/>
    <cellStyle name="標準 2 23" xfId="43"/>
    <cellStyle name="標準 2 24" xfId="44"/>
    <cellStyle name="標準 2 25" xfId="45"/>
    <cellStyle name="標準 2 26" xfId="46"/>
    <cellStyle name="標準 2 27" xfId="47"/>
    <cellStyle name="標準 2 28" xfId="48"/>
    <cellStyle name="標準 2 29" xfId="49"/>
    <cellStyle name="標準 2 3" xfId="50"/>
    <cellStyle name="標準 2 30" xfId="51"/>
    <cellStyle name="標準 2 31" xfId="52"/>
    <cellStyle name="標準 2 32" xfId="53"/>
    <cellStyle name="標準 2 33" xfId="54"/>
    <cellStyle name="標準 2 34" xfId="55"/>
    <cellStyle name="標準 2 35" xfId="56"/>
    <cellStyle name="標準 2 36" xfId="57"/>
    <cellStyle name="標準 2 37" xfId="58"/>
    <cellStyle name="標準 2 38" xfId="59"/>
    <cellStyle name="標準 2 39" xfId="60"/>
    <cellStyle name="標準 2 4" xfId="61"/>
    <cellStyle name="標準 2 5" xfId="62"/>
    <cellStyle name="標準 2 6" xfId="63"/>
    <cellStyle name="標準 2 7" xfId="64"/>
    <cellStyle name="標準 2 8" xfId="65"/>
    <cellStyle name="標準 2 9" xfId="66"/>
    <cellStyle name="標準 2_体育館入場について" xfId="67"/>
    <cellStyle name="標準 3" xfId="68"/>
    <cellStyle name="標準 3 10" xfId="69"/>
    <cellStyle name="標準 3 11" xfId="70"/>
    <cellStyle name="標準 3 12" xfId="71"/>
    <cellStyle name="標準 3 13" xfId="72"/>
    <cellStyle name="標準 3 14" xfId="73"/>
    <cellStyle name="標準 3 15" xfId="74"/>
    <cellStyle name="標準 3 16" xfId="75"/>
    <cellStyle name="標準 3 17" xfId="76"/>
    <cellStyle name="標準 3 18" xfId="77"/>
    <cellStyle name="標準 3 19" xfId="78"/>
    <cellStyle name="標準 3 2" xfId="79"/>
    <cellStyle name="標準 3 20" xfId="80"/>
    <cellStyle name="標準 3 21" xfId="81"/>
    <cellStyle name="標準 3 22" xfId="82"/>
    <cellStyle name="標準 3 23" xfId="83"/>
    <cellStyle name="標準 3 24" xfId="84"/>
    <cellStyle name="標準 3 25" xfId="85"/>
    <cellStyle name="標準 3 26" xfId="86"/>
    <cellStyle name="標準 3 27" xfId="87"/>
    <cellStyle name="標準 3 28" xfId="88"/>
    <cellStyle name="標準 3 29" xfId="89"/>
    <cellStyle name="標準 3 3" xfId="90"/>
    <cellStyle name="標準 3 30" xfId="91"/>
    <cellStyle name="標準 3 31" xfId="92"/>
    <cellStyle name="標準 3 32" xfId="93"/>
    <cellStyle name="標準 3 33" xfId="94"/>
    <cellStyle name="標準 3 34" xfId="95"/>
    <cellStyle name="標準 3 35" xfId="96"/>
    <cellStyle name="標準 3 36" xfId="97"/>
    <cellStyle name="標準 3 37" xfId="98"/>
    <cellStyle name="標準 3 38" xfId="99"/>
    <cellStyle name="標準 3 4" xfId="100"/>
    <cellStyle name="標準 3 5" xfId="101"/>
    <cellStyle name="標準 3 6" xfId="102"/>
    <cellStyle name="標準 3 7" xfId="103"/>
    <cellStyle name="標準 3 8" xfId="104"/>
    <cellStyle name="標準 3 9" xfId="105"/>
    <cellStyle name="標準 3_体育館入場について" xfId="106"/>
    <cellStyle name="標準 4" xfId="107"/>
    <cellStyle name="標準 4 2" xfId="108"/>
    <cellStyle name="標準 4 3" xfId="109"/>
    <cellStyle name="標準 4 4" xfId="110"/>
    <cellStyle name="標準 4 5" xfId="111"/>
    <cellStyle name="標準 4 6" xfId="112"/>
    <cellStyle name="標準 4 7" xfId="113"/>
    <cellStyle name="標準 4 8" xfId="114"/>
    <cellStyle name="標準 4_Book1" xfId="115"/>
    <cellStyle name="標準 48" xfId="116"/>
    <cellStyle name="標準 5" xfId="117"/>
    <cellStyle name="標準 6" xfId="118"/>
    <cellStyle name="標準 6 2" xfId="119"/>
    <cellStyle name="標準 6 3" xfId="120"/>
    <cellStyle name="標準 6 4" xfId="121"/>
    <cellStyle name="標準 6 5" xfId="122"/>
    <cellStyle name="標準 6 6" xfId="123"/>
    <cellStyle name="標準 6 7" xfId="124"/>
    <cellStyle name="標準 6_Book1" xfId="125"/>
    <cellStyle name="標準 7" xfId="126"/>
    <cellStyle name="標準 7 2" xfId="127"/>
    <cellStyle name="標準 7 3" xfId="128"/>
    <cellStyle name="標準 7 4" xfId="129"/>
    <cellStyle name="標準 7 5" xfId="130"/>
    <cellStyle name="標準 7 6" xfId="131"/>
    <cellStyle name="標準 7 7" xfId="132"/>
    <cellStyle name="標準 7_Book1" xfId="133"/>
    <cellStyle name="標準 8" xfId="134"/>
    <cellStyle name="標準 8 2" xfId="135"/>
    <cellStyle name="標準 8 3" xfId="136"/>
    <cellStyle name="標準 8 4" xfId="137"/>
    <cellStyle name="標準 8 5" xfId="138"/>
    <cellStyle name="標準 8 6" xfId="139"/>
    <cellStyle name="標準 8 7" xfId="140"/>
    <cellStyle name="標準 8_Book1" xfId="141"/>
    <cellStyle name="標準 9" xfId="142"/>
    <cellStyle name="標準 9 2" xfId="143"/>
    <cellStyle name="標準 9 3" xfId="144"/>
    <cellStyle name="標準 9 4" xfId="145"/>
    <cellStyle name="標準 9 5" xfId="146"/>
    <cellStyle name="標準 9 6" xfId="147"/>
    <cellStyle name="標準 9 7" xfId="148"/>
    <cellStyle name="標準 9_Book1" xfId="149"/>
    <cellStyle name="標準_18~1回要綱" xfId="150"/>
    <cellStyle name="標準_H18-4回小学強化リーグ作成(結果）061118" xfId="156"/>
    <cellStyle name="標準_H19-3回小学強化リーグ作成（結果_ランク_記録）" xfId="151"/>
    <cellStyle name="標準_小学生強化リーグプログラム(H18-第2回）" xfId="152"/>
    <cellStyle name="標準_福島県小学生強化リーグ申込フォーム060517" xfId="153"/>
    <cellStyle name="未定義" xfId="1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user/AppData/Local/Microsoft/Windows/Temporary%20Internet%20Files/Content.Outlook/U7SLB3XK/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I53"/>
  <sheetViews>
    <sheetView topLeftCell="A48" zoomScaleNormal="100" zoomScaleSheetLayoutView="100" workbookViewId="0">
      <selection activeCell="C52" sqref="C52"/>
    </sheetView>
  </sheetViews>
  <sheetFormatPr defaultColWidth="10.875" defaultRowHeight="13.5"/>
  <cols>
    <col min="1" max="1" width="15" bestFit="1" customWidth="1"/>
    <col min="2" max="2" width="3.125" customWidth="1"/>
    <col min="3" max="3" width="94.125" customWidth="1"/>
  </cols>
  <sheetData>
    <row r="1" spans="1:3">
      <c r="C1" s="1" t="s">
        <v>318</v>
      </c>
    </row>
    <row r="2" spans="1:3" ht="14.25">
      <c r="A2" s="24" t="s">
        <v>49</v>
      </c>
    </row>
    <row r="3" spans="1:3" ht="14.25">
      <c r="A3" s="24"/>
    </row>
    <row r="4" spans="1:3" ht="26.1" customHeight="1">
      <c r="C4" s="1" t="s">
        <v>158</v>
      </c>
    </row>
    <row r="5" spans="1:3" ht="33" customHeight="1">
      <c r="A5" s="244" t="s">
        <v>26</v>
      </c>
      <c r="B5" s="244"/>
      <c r="C5" s="244"/>
    </row>
    <row r="6" spans="1:3" ht="3.6" customHeight="1" thickBot="1">
      <c r="A6" s="6"/>
      <c r="B6" s="6"/>
      <c r="C6" s="25"/>
    </row>
    <row r="7" spans="1:3" ht="74.099999999999994" customHeight="1">
      <c r="A7" s="253" t="s">
        <v>0</v>
      </c>
      <c r="B7" s="254"/>
      <c r="C7" s="4" t="s">
        <v>319</v>
      </c>
    </row>
    <row r="8" spans="1:3" ht="15.95" customHeight="1">
      <c r="A8" s="238" t="s">
        <v>8</v>
      </c>
      <c r="B8" s="239"/>
      <c r="C8" s="5" t="s">
        <v>156</v>
      </c>
    </row>
    <row r="9" spans="1:3" ht="15.95" customHeight="1">
      <c r="A9" s="238" t="s">
        <v>141</v>
      </c>
      <c r="B9" s="239"/>
      <c r="C9" s="2" t="s">
        <v>369</v>
      </c>
    </row>
    <row r="10" spans="1:3" ht="15.95" hidden="1" customHeight="1">
      <c r="A10" s="238" t="s">
        <v>27</v>
      </c>
      <c r="B10" s="239"/>
      <c r="C10" s="5"/>
    </row>
    <row r="11" spans="1:3" ht="15.95" customHeight="1">
      <c r="A11" s="238" t="s">
        <v>4</v>
      </c>
      <c r="B11" s="239"/>
      <c r="C11" s="5" t="s">
        <v>320</v>
      </c>
    </row>
    <row r="12" spans="1:3" ht="15.95" customHeight="1">
      <c r="A12" s="238" t="s">
        <v>9</v>
      </c>
      <c r="B12" s="239"/>
      <c r="C12" s="2"/>
    </row>
    <row r="13" spans="1:3" ht="15.95" customHeight="1">
      <c r="A13" s="236" t="s">
        <v>10</v>
      </c>
      <c r="B13" s="237"/>
      <c r="C13" s="5" t="s">
        <v>321</v>
      </c>
    </row>
    <row r="14" spans="1:3" ht="15.95" customHeight="1">
      <c r="A14" s="236" t="s">
        <v>11</v>
      </c>
      <c r="B14" s="237" t="s">
        <v>11</v>
      </c>
      <c r="C14" s="2" t="s">
        <v>140</v>
      </c>
    </row>
    <row r="15" spans="1:3" ht="15.95" customHeight="1">
      <c r="A15" s="238" t="s">
        <v>2</v>
      </c>
      <c r="B15" s="239"/>
      <c r="C15" s="2"/>
    </row>
    <row r="16" spans="1:3" ht="15.95" customHeight="1">
      <c r="A16" s="236" t="s">
        <v>1</v>
      </c>
      <c r="B16" s="237"/>
      <c r="C16" s="5" t="s">
        <v>322</v>
      </c>
    </row>
    <row r="17" spans="1:9" ht="15.95" customHeight="1">
      <c r="A17" s="236" t="s">
        <v>7</v>
      </c>
      <c r="B17" s="237"/>
      <c r="C17" s="2" t="s">
        <v>38</v>
      </c>
    </row>
    <row r="18" spans="1:9" ht="15.95" customHeight="1">
      <c r="A18" s="236" t="s">
        <v>5</v>
      </c>
      <c r="B18" s="237"/>
      <c r="C18" s="2" t="s">
        <v>323</v>
      </c>
    </row>
    <row r="19" spans="1:9" ht="15.95" customHeight="1">
      <c r="A19" s="238" t="s">
        <v>12</v>
      </c>
      <c r="B19" s="239"/>
      <c r="C19" s="2"/>
    </row>
    <row r="20" spans="1:9" ht="15.95" customHeight="1">
      <c r="A20" s="236" t="s">
        <v>18</v>
      </c>
      <c r="B20" s="237"/>
      <c r="C20" s="3" t="s">
        <v>260</v>
      </c>
    </row>
    <row r="21" spans="1:9" ht="56.25" customHeight="1">
      <c r="A21" s="236" t="s">
        <v>13</v>
      </c>
      <c r="B21" s="237"/>
      <c r="C21" s="3" t="s">
        <v>39</v>
      </c>
    </row>
    <row r="22" spans="1:9" ht="54.6" customHeight="1">
      <c r="A22" s="236" t="s">
        <v>17</v>
      </c>
      <c r="B22" s="237"/>
      <c r="C22" s="3" t="s">
        <v>40</v>
      </c>
    </row>
    <row r="23" spans="1:9" ht="42" customHeight="1">
      <c r="A23" s="236" t="s">
        <v>16</v>
      </c>
      <c r="B23" s="237"/>
      <c r="C23" s="177" t="s">
        <v>279</v>
      </c>
    </row>
    <row r="24" spans="1:9" ht="105" customHeight="1">
      <c r="A24" s="236" t="s">
        <v>14</v>
      </c>
      <c r="B24" s="237"/>
      <c r="C24" s="177" t="s">
        <v>280</v>
      </c>
      <c r="D24" s="7"/>
      <c r="E24" s="7"/>
      <c r="F24" s="7"/>
      <c r="G24" s="8"/>
      <c r="H24" s="8"/>
      <c r="I24" s="8"/>
    </row>
    <row r="25" spans="1:9" ht="27.75" customHeight="1">
      <c r="A25" s="236" t="s">
        <v>6</v>
      </c>
      <c r="B25" s="237"/>
      <c r="C25" s="3" t="s">
        <v>37</v>
      </c>
      <c r="D25" s="7"/>
      <c r="E25" s="7"/>
      <c r="F25" s="7"/>
      <c r="G25" s="10"/>
      <c r="H25" s="10"/>
      <c r="I25" s="10"/>
    </row>
    <row r="26" spans="1:9" ht="17.100000000000001" customHeight="1">
      <c r="A26" s="225" t="s">
        <v>19</v>
      </c>
      <c r="B26" s="226"/>
      <c r="C26" s="233" t="s">
        <v>48</v>
      </c>
    </row>
    <row r="27" spans="1:9" ht="17.100000000000001" customHeight="1">
      <c r="A27" s="227"/>
      <c r="B27" s="228"/>
      <c r="C27" s="234"/>
      <c r="D27" s="14"/>
      <c r="E27" s="14"/>
      <c r="F27" s="14"/>
      <c r="G27" s="14"/>
      <c r="H27" s="14"/>
    </row>
    <row r="28" spans="1:9" ht="17.100000000000001" customHeight="1">
      <c r="A28" s="227"/>
      <c r="B28" s="228"/>
      <c r="C28" s="234"/>
      <c r="D28" s="14"/>
      <c r="E28" s="14"/>
      <c r="F28" s="14"/>
      <c r="G28" s="14"/>
      <c r="H28" s="14"/>
    </row>
    <row r="29" spans="1:9" ht="17.100000000000001" customHeight="1">
      <c r="A29" s="227"/>
      <c r="B29" s="228"/>
      <c r="C29" s="234"/>
      <c r="D29" s="13"/>
      <c r="E29" s="13"/>
      <c r="F29" s="13"/>
      <c r="G29" s="13"/>
      <c r="H29" s="13"/>
    </row>
    <row r="30" spans="1:9" ht="18" hidden="1" customHeight="1">
      <c r="A30" s="229"/>
      <c r="B30" s="230"/>
      <c r="C30" s="235"/>
    </row>
    <row r="31" spans="1:9" ht="31.5" customHeight="1">
      <c r="A31" s="242" t="s">
        <v>35</v>
      </c>
      <c r="B31" s="243"/>
      <c r="C31" s="100" t="s">
        <v>368</v>
      </c>
      <c r="D31" s="7"/>
      <c r="E31" s="9"/>
      <c r="F31" s="9"/>
      <c r="G31" s="9"/>
    </row>
    <row r="32" spans="1:9" ht="24" customHeight="1">
      <c r="A32" s="219" t="s">
        <v>34</v>
      </c>
      <c r="B32" s="220"/>
      <c r="C32" s="17" t="s">
        <v>41</v>
      </c>
      <c r="D32" s="16"/>
    </row>
    <row r="33" spans="1:9" ht="28.5" customHeight="1">
      <c r="A33" s="221"/>
      <c r="B33" s="222"/>
      <c r="C33" s="17" t="s">
        <v>50</v>
      </c>
      <c r="D33" s="16"/>
    </row>
    <row r="34" spans="1:9" ht="18.75" customHeight="1">
      <c r="A34" s="221"/>
      <c r="B34" s="222"/>
      <c r="C34" s="17" t="s">
        <v>51</v>
      </c>
      <c r="D34" s="16"/>
    </row>
    <row r="35" spans="1:9" ht="21.75" customHeight="1">
      <c r="A35" s="221"/>
      <c r="B35" s="222"/>
      <c r="C35" s="17" t="s">
        <v>52</v>
      </c>
      <c r="D35" s="16"/>
    </row>
    <row r="36" spans="1:9" ht="19.5" customHeight="1">
      <c r="A36" s="223"/>
      <c r="B36" s="224"/>
      <c r="C36" s="17" t="s">
        <v>53</v>
      </c>
      <c r="D36" s="16"/>
    </row>
    <row r="37" spans="1:9" ht="21" customHeight="1">
      <c r="A37" s="249" t="s">
        <v>21</v>
      </c>
      <c r="B37" s="250" t="s">
        <v>20</v>
      </c>
      <c r="C37" s="2" t="s">
        <v>46</v>
      </c>
      <c r="D37" s="218"/>
      <c r="E37" s="218"/>
      <c r="F37" s="218"/>
      <c r="G37" s="218"/>
      <c r="H37" s="218"/>
      <c r="I37" s="218"/>
    </row>
    <row r="38" spans="1:9" ht="56.45" customHeight="1" thickBot="1">
      <c r="A38" s="251" t="s">
        <v>22</v>
      </c>
      <c r="B38" s="252" t="s">
        <v>20</v>
      </c>
      <c r="C38" s="119" t="s">
        <v>367</v>
      </c>
      <c r="D38" s="218"/>
      <c r="E38" s="218"/>
      <c r="F38" s="218"/>
      <c r="G38" s="218"/>
      <c r="H38" s="218"/>
      <c r="I38" s="218"/>
    </row>
    <row r="39" spans="1:9" ht="14.25">
      <c r="A39" s="247" t="s">
        <v>3</v>
      </c>
      <c r="B39" s="248"/>
      <c r="C39" s="19"/>
      <c r="D39" s="9"/>
      <c r="E39" s="11"/>
      <c r="F39" s="8"/>
      <c r="G39" s="8"/>
      <c r="H39" s="8"/>
      <c r="I39" s="12"/>
    </row>
    <row r="40" spans="1:9" ht="18.95" customHeight="1">
      <c r="A40" s="227"/>
      <c r="B40" s="245"/>
      <c r="C40" s="21" t="s">
        <v>23</v>
      </c>
    </row>
    <row r="41" spans="1:9" ht="30.6" customHeight="1">
      <c r="A41" s="227"/>
      <c r="B41" s="245"/>
      <c r="C41" s="20" t="s">
        <v>47</v>
      </c>
    </row>
    <row r="42" spans="1:9" ht="84.75" customHeight="1">
      <c r="A42" s="15"/>
      <c r="B42" s="1"/>
      <c r="C42" s="20" t="s">
        <v>324</v>
      </c>
    </row>
    <row r="43" spans="1:9" ht="42" customHeight="1">
      <c r="A43" s="15"/>
      <c r="B43" s="1"/>
      <c r="C43" s="21" t="s">
        <v>24</v>
      </c>
    </row>
    <row r="44" spans="1:9" ht="45" customHeight="1">
      <c r="A44" s="227"/>
      <c r="B44" s="245"/>
      <c r="C44" s="3" t="s">
        <v>25</v>
      </c>
    </row>
    <row r="45" spans="1:9" ht="50.1" customHeight="1">
      <c r="A45" s="227"/>
      <c r="B45" s="245"/>
      <c r="C45" s="20" t="s">
        <v>28</v>
      </c>
    </row>
    <row r="46" spans="1:9" ht="69" customHeight="1">
      <c r="A46" s="227"/>
      <c r="B46" s="245"/>
      <c r="C46" s="3" t="s">
        <v>32</v>
      </c>
    </row>
    <row r="47" spans="1:9" ht="86.25" customHeight="1">
      <c r="A47" s="15"/>
      <c r="B47" s="1"/>
      <c r="C47" s="22" t="s">
        <v>33</v>
      </c>
    </row>
    <row r="48" spans="1:9" ht="265.5" customHeight="1">
      <c r="A48" s="231" t="s">
        <v>30</v>
      </c>
      <c r="B48" s="232"/>
      <c r="C48" s="176" t="s">
        <v>278</v>
      </c>
    </row>
    <row r="49" spans="1:3" ht="85.5" customHeight="1" thickBot="1">
      <c r="A49" s="240"/>
      <c r="B49" s="241"/>
      <c r="C49" s="23" t="s">
        <v>31</v>
      </c>
    </row>
    <row r="50" spans="1:3" ht="50.45" customHeight="1">
      <c r="A50" s="246"/>
      <c r="B50" s="246"/>
    </row>
    <row r="51" spans="1:3">
      <c r="A51" s="1"/>
      <c r="B51" s="1"/>
    </row>
    <row r="52" spans="1:3">
      <c r="A52" s="1"/>
      <c r="B52" s="1"/>
    </row>
    <row r="53" spans="1:3">
      <c r="A53" s="1"/>
      <c r="B53" s="1"/>
    </row>
  </sheetData>
  <mergeCells count="37">
    <mergeCell ref="A7:B7"/>
    <mergeCell ref="A8:B8"/>
    <mergeCell ref="A9:B9"/>
    <mergeCell ref="A10:B10"/>
    <mergeCell ref="A11:B11"/>
    <mergeCell ref="A12:B12"/>
    <mergeCell ref="A5:C5"/>
    <mergeCell ref="A46:B46"/>
    <mergeCell ref="A50:B50"/>
    <mergeCell ref="A40:B40"/>
    <mergeCell ref="A41:B41"/>
    <mergeCell ref="A44:B44"/>
    <mergeCell ref="A45:B45"/>
    <mergeCell ref="A39:B39"/>
    <mergeCell ref="A37:B37"/>
    <mergeCell ref="A38:B38"/>
    <mergeCell ref="A20:B20"/>
    <mergeCell ref="A21:B21"/>
    <mergeCell ref="A13:B13"/>
    <mergeCell ref="A14:B14"/>
    <mergeCell ref="A19:B19"/>
    <mergeCell ref="A16:B16"/>
    <mergeCell ref="A17:B17"/>
    <mergeCell ref="A18:B18"/>
    <mergeCell ref="A15:B15"/>
    <mergeCell ref="A49:B49"/>
    <mergeCell ref="A22:B22"/>
    <mergeCell ref="A23:B23"/>
    <mergeCell ref="A24:B24"/>
    <mergeCell ref="A25:B25"/>
    <mergeCell ref="A31:B31"/>
    <mergeCell ref="D37:I37"/>
    <mergeCell ref="D38:I38"/>
    <mergeCell ref="A32:B36"/>
    <mergeCell ref="A26:B30"/>
    <mergeCell ref="A48:B48"/>
    <mergeCell ref="C26:C30"/>
  </mergeCells>
  <phoneticPr fontId="1"/>
  <printOptions horizontalCentered="1"/>
  <pageMargins left="0.59055118110236227" right="0.59055118110236227" top="0.59055118110236227" bottom="0.59055118110236227" header="0.31496062992125984" footer="0.31496062992125984"/>
  <pageSetup paperSize="9" scale="82" fitToHeight="0" orientation="portrait" horizontalDpi="4294967293" r:id="rId1"/>
  <rowBreaks count="1" manualBreakCount="1">
    <brk id="38" max="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I53"/>
  <sheetViews>
    <sheetView tabSelected="1" zoomScaleNormal="100" zoomScaleSheetLayoutView="100" workbookViewId="0">
      <selection activeCell="A5" sqref="A5:C5"/>
    </sheetView>
  </sheetViews>
  <sheetFormatPr defaultColWidth="10.875" defaultRowHeight="13.5"/>
  <cols>
    <col min="1" max="1" width="15" bestFit="1" customWidth="1"/>
    <col min="2" max="2" width="3.125" customWidth="1"/>
    <col min="3" max="3" width="92.375" customWidth="1"/>
  </cols>
  <sheetData>
    <row r="1" spans="1:3">
      <c r="C1" s="1" t="str">
        <f>'大会要項（各支部理事長）'!C1</f>
        <v>２０２３年９月２１日発行</v>
      </c>
    </row>
    <row r="2" spans="1:3" ht="14.25">
      <c r="A2" s="24" t="s">
        <v>29</v>
      </c>
    </row>
    <row r="3" spans="1:3" ht="14.25">
      <c r="A3" s="24" t="s">
        <v>36</v>
      </c>
    </row>
    <row r="4" spans="1:3" ht="26.1" customHeight="1">
      <c r="C4" s="1" t="s">
        <v>159</v>
      </c>
    </row>
    <row r="5" spans="1:3" ht="33" customHeight="1">
      <c r="A5" s="244" t="s">
        <v>26</v>
      </c>
      <c r="B5" s="244"/>
      <c r="C5" s="244"/>
    </row>
    <row r="6" spans="1:3" ht="3.6" customHeight="1" thickBot="1">
      <c r="A6" s="6"/>
      <c r="B6" s="6"/>
      <c r="C6" s="25"/>
    </row>
    <row r="7" spans="1:3" ht="74.099999999999994" customHeight="1">
      <c r="A7" s="253" t="s">
        <v>0</v>
      </c>
      <c r="B7" s="254"/>
      <c r="C7" s="4" t="str">
        <f>'大会要項（各支部理事長）'!C7</f>
        <v>令和５年度第３回福島県小学生強化リーグ卓球大会</v>
      </c>
    </row>
    <row r="8" spans="1:3" ht="15.95" customHeight="1">
      <c r="A8" s="238" t="s">
        <v>8</v>
      </c>
      <c r="B8" s="239"/>
      <c r="C8" s="5" t="s">
        <v>156</v>
      </c>
    </row>
    <row r="9" spans="1:3" ht="15.95" customHeight="1">
      <c r="A9" s="238" t="s">
        <v>141</v>
      </c>
      <c r="B9" s="239"/>
      <c r="C9" s="2" t="str">
        <f>'大会要項（各支部理事長）'!C9</f>
        <v>福島市教育委員会</v>
      </c>
    </row>
    <row r="10" spans="1:3" ht="15.95" hidden="1" customHeight="1">
      <c r="A10" s="238" t="s">
        <v>27</v>
      </c>
      <c r="B10" s="239"/>
      <c r="C10" s="5"/>
    </row>
    <row r="11" spans="1:3" ht="15.95" customHeight="1">
      <c r="A11" s="238" t="s">
        <v>4</v>
      </c>
      <c r="B11" s="239"/>
      <c r="C11" s="5" t="str">
        <f>'大会要項（各支部理事長）'!C11</f>
        <v>県北支部  （協力：株式会社ＶＩＣＴＡＳ）</v>
      </c>
    </row>
    <row r="12" spans="1:3" ht="15.95" customHeight="1">
      <c r="A12" s="238" t="s">
        <v>9</v>
      </c>
      <c r="B12" s="239"/>
      <c r="C12" s="2"/>
    </row>
    <row r="13" spans="1:3" ht="15.95" customHeight="1">
      <c r="A13" s="236" t="s">
        <v>10</v>
      </c>
      <c r="B13" s="237"/>
      <c r="C13" s="5" t="str">
        <f>'大会要項（各支部理事長）'!C13</f>
        <v>２０２３年１０月２８日（土）</v>
      </c>
    </row>
    <row r="14" spans="1:3" ht="15.95" customHeight="1">
      <c r="A14" s="236" t="s">
        <v>11</v>
      </c>
      <c r="B14" s="237" t="s">
        <v>11</v>
      </c>
      <c r="C14" s="2" t="s">
        <v>15</v>
      </c>
    </row>
    <row r="15" spans="1:3" ht="15.95" customHeight="1">
      <c r="A15" s="238" t="s">
        <v>2</v>
      </c>
      <c r="B15" s="239"/>
      <c r="C15" s="2"/>
    </row>
    <row r="16" spans="1:3" ht="15.95" customHeight="1">
      <c r="A16" s="236" t="s">
        <v>1</v>
      </c>
      <c r="B16" s="237"/>
      <c r="C16" s="5" t="str">
        <f>'大会要項（各支部理事長）'!C16</f>
        <v>NCVふくしまアリーナ</v>
      </c>
    </row>
    <row r="17" spans="1:9" ht="15.95" customHeight="1">
      <c r="A17" s="236" t="s">
        <v>7</v>
      </c>
      <c r="B17" s="237"/>
      <c r="C17" s="2" t="str">
        <f>'大会要項（各支部理事長）'!C17</f>
        <v>午前8:00　　  開会式　午前8:45</v>
      </c>
    </row>
    <row r="18" spans="1:9" ht="15.95" customHeight="1">
      <c r="A18" s="236" t="s">
        <v>5</v>
      </c>
      <c r="B18" s="237"/>
      <c r="C18" s="2" t="str">
        <f>'大会要項（各支部理事長）'!C18</f>
        <v>〒960-8021　福島市霞町4番45号　TEL：024-535-4106</v>
      </c>
    </row>
    <row r="19" spans="1:9" ht="15.95" customHeight="1">
      <c r="A19" s="238" t="s">
        <v>12</v>
      </c>
      <c r="B19" s="239"/>
      <c r="C19" s="2"/>
    </row>
    <row r="20" spans="1:9" ht="15.95" customHeight="1">
      <c r="A20" s="236" t="s">
        <v>18</v>
      </c>
      <c r="B20" s="237"/>
      <c r="C20" s="3" t="str">
        <f>'大会要項（各支部理事長）'!C20</f>
        <v>福島県内の小学生以下（2023年度登録が必要、ゼッケン着用のこと）</v>
      </c>
    </row>
    <row r="21" spans="1:9" ht="56.25" customHeight="1">
      <c r="A21" s="236" t="s">
        <v>13</v>
      </c>
      <c r="B21" s="237"/>
      <c r="C21" s="3" t="s">
        <v>39</v>
      </c>
    </row>
    <row r="22" spans="1:9" ht="54.6" customHeight="1">
      <c r="A22" s="236" t="s">
        <v>17</v>
      </c>
      <c r="B22" s="237"/>
      <c r="C22" s="3" t="s">
        <v>40</v>
      </c>
    </row>
    <row r="23" spans="1:9" ht="42" customHeight="1">
      <c r="A23" s="236" t="s">
        <v>16</v>
      </c>
      <c r="B23" s="237"/>
      <c r="C23" s="178" t="str">
        <f>'大会要項（各支部理事長）'!C23</f>
        <v>JTTA公認球（40mmホワイト）VICTAS VP40＋プラスチック球を使用する
（１試合１球制のため万が一不足した場合にはCP40＋を使用する場合があります）</v>
      </c>
    </row>
    <row r="24" spans="1:9" ht="105" customHeight="1">
      <c r="A24" s="236" t="s">
        <v>14</v>
      </c>
      <c r="B24" s="237"/>
      <c r="C24" s="3" t="str">
        <f>'大会要項（各支部理事長）'!C24</f>
        <v>①　現行の日本卓球ルールによる。
②　タイムアウト制は採用しない
③　今後の感染防止対策のための特別ルールを適用する場合がある。
④　ベンチコーチは認めるが、試合進行に支障をきたす場合はなしとする場合もあります。</v>
      </c>
      <c r="D24" s="7"/>
      <c r="E24" s="7"/>
      <c r="F24" s="7"/>
      <c r="G24" s="8"/>
      <c r="H24" s="8"/>
      <c r="I24" s="8"/>
    </row>
    <row r="25" spans="1:9" ht="27.75" customHeight="1">
      <c r="A25" s="236" t="s">
        <v>6</v>
      </c>
      <c r="B25" s="237"/>
      <c r="C25" s="3" t="s">
        <v>37</v>
      </c>
      <c r="D25" s="7"/>
      <c r="E25" s="7"/>
      <c r="F25" s="7"/>
      <c r="G25" s="10"/>
      <c r="H25" s="10"/>
      <c r="I25" s="10"/>
    </row>
    <row r="26" spans="1:9" ht="17.100000000000001" customHeight="1">
      <c r="A26" s="225" t="s">
        <v>19</v>
      </c>
      <c r="B26" s="226"/>
      <c r="C26" s="233" t="s">
        <v>48</v>
      </c>
    </row>
    <row r="27" spans="1:9" ht="17.100000000000001" customHeight="1">
      <c r="A27" s="227"/>
      <c r="B27" s="228"/>
      <c r="C27" s="234"/>
      <c r="D27" s="14"/>
      <c r="E27" s="14"/>
      <c r="F27" s="14"/>
      <c r="G27" s="14"/>
      <c r="H27" s="14"/>
    </row>
    <row r="28" spans="1:9" ht="17.100000000000001" customHeight="1">
      <c r="A28" s="227"/>
      <c r="B28" s="228"/>
      <c r="C28" s="234"/>
      <c r="D28" s="14"/>
      <c r="E28" s="14"/>
      <c r="F28" s="14"/>
      <c r="G28" s="14"/>
      <c r="H28" s="14"/>
    </row>
    <row r="29" spans="1:9" ht="17.100000000000001" customHeight="1">
      <c r="A29" s="227"/>
      <c r="B29" s="228"/>
      <c r="C29" s="234"/>
      <c r="D29" s="13"/>
      <c r="E29" s="13"/>
      <c r="F29" s="13"/>
      <c r="G29" s="13"/>
      <c r="H29" s="13"/>
    </row>
    <row r="30" spans="1:9" ht="18" hidden="1" customHeight="1">
      <c r="A30" s="229"/>
      <c r="B30" s="230"/>
      <c r="C30" s="235"/>
    </row>
    <row r="31" spans="1:9" ht="31.5" customHeight="1">
      <c r="A31" s="242" t="s">
        <v>35</v>
      </c>
      <c r="B31" s="243"/>
      <c r="C31" s="100" t="s">
        <v>325</v>
      </c>
      <c r="D31" s="7"/>
      <c r="E31" s="9"/>
      <c r="F31" s="9"/>
      <c r="G31" s="9"/>
    </row>
    <row r="32" spans="1:9" ht="24" customHeight="1">
      <c r="A32" s="219" t="s">
        <v>34</v>
      </c>
      <c r="B32" s="220"/>
      <c r="C32" s="72" t="s">
        <v>54</v>
      </c>
      <c r="D32" s="16"/>
    </row>
    <row r="33" spans="1:9" ht="28.5" customHeight="1">
      <c r="A33" s="221"/>
      <c r="B33" s="222"/>
      <c r="C33" s="17" t="s">
        <v>42</v>
      </c>
      <c r="D33" s="16"/>
    </row>
    <row r="34" spans="1:9" ht="18.75" customHeight="1">
      <c r="A34" s="221"/>
      <c r="B34" s="222"/>
      <c r="C34" s="17" t="s">
        <v>43</v>
      </c>
      <c r="D34" s="16"/>
    </row>
    <row r="35" spans="1:9" ht="21.75" customHeight="1">
      <c r="A35" s="221"/>
      <c r="B35" s="222"/>
      <c r="C35" s="17" t="s">
        <v>44</v>
      </c>
      <c r="D35" s="16"/>
    </row>
    <row r="36" spans="1:9" ht="19.5" customHeight="1">
      <c r="A36" s="223"/>
      <c r="B36" s="224"/>
      <c r="C36" s="17" t="s">
        <v>45</v>
      </c>
      <c r="D36" s="16"/>
    </row>
    <row r="37" spans="1:9" ht="21" customHeight="1">
      <c r="A37" s="249" t="s">
        <v>21</v>
      </c>
      <c r="B37" s="250" t="s">
        <v>20</v>
      </c>
      <c r="C37" s="2" t="s">
        <v>46</v>
      </c>
      <c r="D37" s="218"/>
      <c r="E37" s="218"/>
      <c r="F37" s="218"/>
      <c r="G37" s="218"/>
      <c r="H37" s="218"/>
      <c r="I37" s="218"/>
    </row>
    <row r="38" spans="1:9" ht="56.45" customHeight="1" thickBot="1">
      <c r="A38" s="251" t="s">
        <v>22</v>
      </c>
      <c r="B38" s="252" t="s">
        <v>20</v>
      </c>
      <c r="C38" s="18" t="str">
        <f>'大会要項（各支部理事長）'!C38</f>
        <v>上位20位までが2024年度第一回までの福島県小中高強化リーグに参加できる
第０回～第４回までの結果で全国ホープス選抜ならびに東アジアホープス予選の選考を行う</v>
      </c>
      <c r="D38" s="218"/>
      <c r="E38" s="218"/>
      <c r="F38" s="218"/>
      <c r="G38" s="218"/>
      <c r="H38" s="218"/>
      <c r="I38" s="218"/>
    </row>
    <row r="39" spans="1:9" ht="14.25">
      <c r="A39" s="247" t="s">
        <v>3</v>
      </c>
      <c r="B39" s="248"/>
      <c r="C39" s="19"/>
      <c r="D39" s="9"/>
      <c r="E39" s="11"/>
      <c r="F39" s="8"/>
      <c r="G39" s="8"/>
      <c r="H39" s="8"/>
      <c r="I39" s="12"/>
    </row>
    <row r="40" spans="1:9" ht="18.95" customHeight="1">
      <c r="A40" s="227"/>
      <c r="B40" s="245"/>
      <c r="C40" s="21" t="s">
        <v>23</v>
      </c>
    </row>
    <row r="41" spans="1:9" ht="30.6" customHeight="1">
      <c r="A41" s="227"/>
      <c r="B41" s="245"/>
      <c r="C41" s="20" t="s">
        <v>47</v>
      </c>
    </row>
    <row r="42" spans="1:9" ht="84.75" customHeight="1">
      <c r="A42" s="15"/>
      <c r="B42" s="1"/>
      <c r="C42" s="20" t="str">
        <f>'大会要項（各支部理事長）'!C42</f>
        <v xml:space="preserve">【令和５年度第２回　各組優勝者】
男子１組　相原　光希　（勿来卓球クラブ　　）　 女子１組　遠宮みのり　（富久山卓球クラブ)
男子２組　小菅　総司　（喜多方卓球ランド　）　 女子２組　苅宿　未来　（富久山卓球クラブ)
男子３組　今野　晴晟　（郡山第一クラブ　　）   女子３組　中川　姫咲　（喜多方卓球ランド） </v>
      </c>
    </row>
    <row r="43" spans="1:9" ht="42" customHeight="1">
      <c r="A43" s="15"/>
      <c r="B43" s="1"/>
      <c r="C43" s="21" t="s">
        <v>24</v>
      </c>
    </row>
    <row r="44" spans="1:9" ht="45" customHeight="1">
      <c r="A44" s="227"/>
      <c r="B44" s="245"/>
      <c r="C44" s="3" t="s">
        <v>25</v>
      </c>
    </row>
    <row r="45" spans="1:9" ht="50.1" customHeight="1">
      <c r="A45" s="227"/>
      <c r="B45" s="245"/>
      <c r="C45" s="20" t="s">
        <v>28</v>
      </c>
    </row>
    <row r="46" spans="1:9" ht="69" customHeight="1">
      <c r="A46" s="227"/>
      <c r="B46" s="245"/>
      <c r="C46" s="3" t="s">
        <v>32</v>
      </c>
    </row>
    <row r="47" spans="1:9" ht="86.25" customHeight="1">
      <c r="A47" s="15"/>
      <c r="B47" s="1"/>
      <c r="C47" s="22" t="str">
        <f>'大会要項（各支部理事長）'!C47</f>
        <v>※　万が一事故がありました時の初期対応はしますが、個人の責任でお願いします。
新型コロナウイルスの感染拡大防止に最善を尽くしますが、感染等が発生しても
主催者側は責任を負えませんので、ご了解の上ご参加下さい。
※　本大会は　新型コロナウイルスの感染拡大状況や政府や行政などからの要請等が
ある場合、中止・延期・縮小などもあります。</v>
      </c>
    </row>
    <row r="48" spans="1:9" ht="310.5" customHeight="1">
      <c r="A48" s="231" t="s">
        <v>30</v>
      </c>
      <c r="B48" s="232"/>
      <c r="C48" s="93" t="str">
        <f>'大会要項（各支部理事長）'!C48</f>
        <v>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
　　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v>
      </c>
    </row>
    <row r="49" spans="1:3" ht="85.5" customHeight="1" thickBot="1">
      <c r="A49" s="240"/>
      <c r="B49" s="241"/>
      <c r="C49" s="23" t="str">
        <f>'大会要項（各支部理事長）'!C49</f>
        <v>※　時間短縮が必要となる場合、試合方法等の当日変更もあり得ます。
※　万が一、選手はもちろん大会会場への来場者が、後日新型コロナウイルスの
　　感染が確認された場合は速やかに大会事務局へ連絡を行なって下さい。</v>
      </c>
    </row>
    <row r="50" spans="1:3" ht="50.45" customHeight="1">
      <c r="A50" s="246"/>
      <c r="B50" s="246"/>
    </row>
    <row r="51" spans="1:3">
      <c r="A51" s="1"/>
      <c r="B51" s="1"/>
    </row>
    <row r="52" spans="1:3">
      <c r="A52" s="1"/>
      <c r="B52" s="1"/>
    </row>
    <row r="53" spans="1:3">
      <c r="A53" s="1"/>
      <c r="B53" s="1"/>
    </row>
  </sheetData>
  <mergeCells count="37">
    <mergeCell ref="A31:B31"/>
    <mergeCell ref="A37:B37"/>
    <mergeCell ref="D37:I37"/>
    <mergeCell ref="A24:B24"/>
    <mergeCell ref="A50:B50"/>
    <mergeCell ref="A40:B40"/>
    <mergeCell ref="A41:B41"/>
    <mergeCell ref="A44:B44"/>
    <mergeCell ref="A45:B45"/>
    <mergeCell ref="A46:B46"/>
    <mergeCell ref="A48:B48"/>
    <mergeCell ref="A49:B49"/>
    <mergeCell ref="A38:B38"/>
    <mergeCell ref="D38:I38"/>
    <mergeCell ref="A32:B36"/>
    <mergeCell ref="A39:B39"/>
    <mergeCell ref="C26:C30"/>
    <mergeCell ref="A11:B11"/>
    <mergeCell ref="A12:B12"/>
    <mergeCell ref="A13:B13"/>
    <mergeCell ref="A14:B14"/>
    <mergeCell ref="A15:B15"/>
    <mergeCell ref="A25:B25"/>
    <mergeCell ref="A26:B30"/>
    <mergeCell ref="A17:B17"/>
    <mergeCell ref="A18:B18"/>
    <mergeCell ref="A19:B19"/>
    <mergeCell ref="A20:B20"/>
    <mergeCell ref="A21:B21"/>
    <mergeCell ref="A22:B22"/>
    <mergeCell ref="A23:B23"/>
    <mergeCell ref="A16:B16"/>
    <mergeCell ref="A5:C5"/>
    <mergeCell ref="A7:B7"/>
    <mergeCell ref="A8:B8"/>
    <mergeCell ref="A9:B9"/>
    <mergeCell ref="A10:B10"/>
  </mergeCells>
  <phoneticPr fontId="1"/>
  <printOptions horizontalCentered="1"/>
  <pageMargins left="0.59055118110236227" right="0.59055118110236227" top="0.59055118110236227" bottom="0.59055118110236227" header="0.31496062992125984" footer="0.31496062992125984"/>
  <pageSetup paperSize="9" scale="83" fitToHeight="0" orientation="portrait" horizontalDpi="4294967293" r:id="rId1"/>
  <rowBreaks count="1" manualBreakCount="1">
    <brk id="38" max="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80"/>
  <sheetViews>
    <sheetView zoomScaleNormal="100" zoomScaleSheetLayoutView="80" workbookViewId="0">
      <selection activeCell="B11" sqref="B11"/>
    </sheetView>
  </sheetViews>
  <sheetFormatPr defaultColWidth="9" defaultRowHeight="14.25"/>
  <cols>
    <col min="1" max="1" width="2.625" style="26" customWidth="1"/>
    <col min="2" max="3" width="9" style="26"/>
    <col min="4" max="4" width="27.5" style="26" customWidth="1"/>
    <col min="5" max="7" width="9" style="26"/>
    <col min="8" max="8" width="10" style="26" customWidth="1"/>
    <col min="9" max="9" width="17.75" style="28" customWidth="1"/>
    <col min="10" max="10" width="3.875" style="26" customWidth="1"/>
    <col min="11" max="16384" width="9" style="26"/>
  </cols>
  <sheetData>
    <row r="1" spans="1:10">
      <c r="G1" s="27"/>
    </row>
    <row r="2" spans="1:10" ht="28.5">
      <c r="B2" s="255" t="str">
        <f>'大会要項（所属長）'!C7</f>
        <v>令和５年度第３回福島県小学生強化リーグ卓球大会</v>
      </c>
      <c r="C2" s="255"/>
      <c r="D2" s="255"/>
      <c r="E2" s="255"/>
      <c r="F2" s="255"/>
      <c r="G2" s="255"/>
      <c r="H2" s="255"/>
      <c r="I2" s="255"/>
      <c r="J2" s="29"/>
    </row>
    <row r="3" spans="1:10" ht="28.5">
      <c r="B3" s="256" t="s">
        <v>55</v>
      </c>
      <c r="C3" s="256"/>
      <c r="D3" s="256"/>
      <c r="E3" s="256"/>
      <c r="F3" s="256"/>
      <c r="G3" s="256"/>
      <c r="H3" s="256"/>
      <c r="I3" s="256"/>
      <c r="J3" s="29"/>
    </row>
    <row r="4" spans="1:10" ht="8.25" customHeight="1"/>
    <row r="5" spans="1:10" s="30" customFormat="1" ht="26.25" customHeight="1">
      <c r="B5" s="257" t="s">
        <v>56</v>
      </c>
      <c r="C5" s="257"/>
      <c r="D5" s="257"/>
      <c r="I5" s="31"/>
    </row>
    <row r="6" spans="1:10" s="30" customFormat="1" ht="26.25" customHeight="1">
      <c r="C6" s="32" t="s">
        <v>57</v>
      </c>
      <c r="D6" s="33"/>
      <c r="E6" s="34"/>
      <c r="F6" s="32" t="s">
        <v>58</v>
      </c>
      <c r="H6" s="34"/>
      <c r="I6" s="35"/>
    </row>
    <row r="7" spans="1:10" s="30" customFormat="1" ht="12" customHeight="1">
      <c r="C7" s="32"/>
      <c r="D7" s="33"/>
      <c r="E7" s="34"/>
      <c r="F7" s="32"/>
      <c r="H7" s="34"/>
      <c r="I7" s="35"/>
    </row>
    <row r="8" spans="1:10" s="30" customFormat="1" ht="18" customHeight="1">
      <c r="B8" s="36" t="s">
        <v>59</v>
      </c>
      <c r="C8" s="258" t="s">
        <v>60</v>
      </c>
      <c r="D8" s="258"/>
      <c r="E8" s="258"/>
      <c r="F8" s="258"/>
      <c r="G8" s="258"/>
      <c r="H8" s="258"/>
      <c r="I8" s="258"/>
    </row>
    <row r="9" spans="1:10" s="30" customFormat="1" ht="18" customHeight="1">
      <c r="B9" s="37"/>
      <c r="C9" s="30" t="s">
        <v>61</v>
      </c>
      <c r="I9" s="31"/>
    </row>
    <row r="10" spans="1:10" s="38" customFormat="1" ht="9" customHeight="1">
      <c r="A10" s="26"/>
      <c r="B10" s="26"/>
      <c r="C10" s="26"/>
      <c r="D10" s="26"/>
      <c r="E10" s="26"/>
      <c r="F10" s="26"/>
    </row>
    <row r="11" spans="1:10" s="38" customFormat="1" ht="20.25" customHeight="1">
      <c r="B11" s="39" t="s">
        <v>62</v>
      </c>
      <c r="C11" s="39" t="s">
        <v>63</v>
      </c>
      <c r="D11" s="39" t="s">
        <v>64</v>
      </c>
      <c r="E11" s="39" t="s">
        <v>65</v>
      </c>
      <c r="F11" s="39" t="s">
        <v>66</v>
      </c>
      <c r="G11" s="39" t="s">
        <v>67</v>
      </c>
      <c r="H11" s="39" t="s">
        <v>68</v>
      </c>
      <c r="I11" s="40" t="s">
        <v>69</v>
      </c>
    </row>
    <row r="12" spans="1:10" s="38" customFormat="1" ht="20.25" customHeight="1">
      <c r="B12" s="39">
        <v>101</v>
      </c>
      <c r="C12" s="39" t="s">
        <v>70</v>
      </c>
      <c r="D12" s="39" t="s">
        <v>71</v>
      </c>
      <c r="E12" s="39"/>
      <c r="F12" s="39"/>
      <c r="G12" s="39">
        <f t="shared" ref="G12:G17" si="0">E12+F12</f>
        <v>0</v>
      </c>
      <c r="H12" s="41">
        <f t="shared" ref="H12:H17" si="1">G12*1000</f>
        <v>0</v>
      </c>
      <c r="I12" s="41">
        <f t="shared" ref="I12:I17" si="2">1+G12/5</f>
        <v>1</v>
      </c>
    </row>
    <row r="13" spans="1:10" s="38" customFormat="1" ht="20.25" customHeight="1">
      <c r="B13" s="39">
        <v>102</v>
      </c>
      <c r="C13" s="39" t="s">
        <v>70</v>
      </c>
      <c r="D13" s="39" t="s">
        <v>72</v>
      </c>
      <c r="E13" s="39"/>
      <c r="F13" s="39"/>
      <c r="G13" s="39">
        <f t="shared" si="0"/>
        <v>0</v>
      </c>
      <c r="H13" s="41">
        <f t="shared" si="1"/>
        <v>0</v>
      </c>
      <c r="I13" s="41">
        <f t="shared" si="2"/>
        <v>1</v>
      </c>
    </row>
    <row r="14" spans="1:10" s="38" customFormat="1" ht="20.25" customHeight="1">
      <c r="B14" s="39">
        <v>103</v>
      </c>
      <c r="C14" s="39" t="s">
        <v>70</v>
      </c>
      <c r="D14" s="39" t="s">
        <v>73</v>
      </c>
      <c r="E14" s="42"/>
      <c r="F14" s="42"/>
      <c r="G14" s="39">
        <f t="shared" si="0"/>
        <v>0</v>
      </c>
      <c r="H14" s="41">
        <f t="shared" si="1"/>
        <v>0</v>
      </c>
      <c r="I14" s="41">
        <f t="shared" si="2"/>
        <v>1</v>
      </c>
    </row>
    <row r="15" spans="1:10" s="38" customFormat="1" ht="20.25" customHeight="1">
      <c r="B15" s="39">
        <v>104</v>
      </c>
      <c r="C15" s="39" t="s">
        <v>70</v>
      </c>
      <c r="D15" s="39" t="s">
        <v>74</v>
      </c>
      <c r="E15" s="42"/>
      <c r="F15" s="42"/>
      <c r="G15" s="39">
        <f t="shared" si="0"/>
        <v>0</v>
      </c>
      <c r="H15" s="41">
        <f t="shared" si="1"/>
        <v>0</v>
      </c>
      <c r="I15" s="41">
        <f t="shared" si="2"/>
        <v>1</v>
      </c>
    </row>
    <row r="16" spans="1:10" s="38" customFormat="1" ht="20.25" customHeight="1">
      <c r="B16" s="39">
        <v>105</v>
      </c>
      <c r="C16" s="39" t="s">
        <v>70</v>
      </c>
      <c r="D16" s="39" t="s">
        <v>75</v>
      </c>
      <c r="E16" s="42"/>
      <c r="F16" s="42"/>
      <c r="G16" s="39">
        <f t="shared" si="0"/>
        <v>0</v>
      </c>
      <c r="H16" s="41">
        <f t="shared" si="1"/>
        <v>0</v>
      </c>
      <c r="I16" s="41">
        <f t="shared" si="2"/>
        <v>1</v>
      </c>
    </row>
    <row r="17" spans="2:9" s="38" customFormat="1" ht="20.25" customHeight="1">
      <c r="B17" s="39">
        <v>106</v>
      </c>
      <c r="C17" s="39" t="s">
        <v>70</v>
      </c>
      <c r="D17" s="43" t="s">
        <v>76</v>
      </c>
      <c r="E17" s="42"/>
      <c r="F17" s="42"/>
      <c r="G17" s="39">
        <f t="shared" si="0"/>
        <v>0</v>
      </c>
      <c r="H17" s="41">
        <f t="shared" si="1"/>
        <v>0</v>
      </c>
      <c r="I17" s="41">
        <f t="shared" si="2"/>
        <v>1</v>
      </c>
    </row>
    <row r="18" spans="2:9" s="38" customFormat="1" ht="20.25" customHeight="1">
      <c r="B18" s="42">
        <v>107</v>
      </c>
      <c r="C18" s="42" t="s">
        <v>160</v>
      </c>
      <c r="D18" s="43" t="s">
        <v>161</v>
      </c>
      <c r="E18" s="42"/>
      <c r="F18" s="42"/>
      <c r="G18" s="42">
        <v>0</v>
      </c>
      <c r="H18" s="123">
        <v>0</v>
      </c>
      <c r="I18" s="123">
        <v>1</v>
      </c>
    </row>
    <row r="19" spans="2:9" s="38" customFormat="1" ht="20.25" customHeight="1" thickBot="1">
      <c r="B19" s="44"/>
      <c r="C19" s="44"/>
      <c r="D19" s="44"/>
      <c r="E19" s="44"/>
      <c r="F19" s="44"/>
      <c r="G19" s="44"/>
      <c r="H19" s="45"/>
      <c r="I19" s="45"/>
    </row>
    <row r="20" spans="2:9" s="38" customFormat="1" ht="20.25" customHeight="1" thickTop="1">
      <c r="B20" s="46">
        <v>201</v>
      </c>
      <c r="C20" s="46" t="s">
        <v>77</v>
      </c>
      <c r="D20" s="39" t="s">
        <v>78</v>
      </c>
      <c r="E20" s="39"/>
      <c r="F20" s="39"/>
      <c r="G20" s="39">
        <f t="shared" ref="G20:G27" si="3">E20+F20</f>
        <v>0</v>
      </c>
      <c r="H20" s="41">
        <f t="shared" ref="H20:H41" si="4">G20*1000</f>
        <v>0</v>
      </c>
      <c r="I20" s="41">
        <f t="shared" ref="I20:I27" si="5">1+G20/5</f>
        <v>1</v>
      </c>
    </row>
    <row r="21" spans="2:9" s="38" customFormat="1" ht="20.25" customHeight="1">
      <c r="B21" s="46">
        <v>202</v>
      </c>
      <c r="C21" s="39" t="s">
        <v>77</v>
      </c>
      <c r="D21" s="39" t="s">
        <v>79</v>
      </c>
      <c r="E21" s="39"/>
      <c r="F21" s="39"/>
      <c r="G21" s="39">
        <f t="shared" si="3"/>
        <v>0</v>
      </c>
      <c r="H21" s="41">
        <f t="shared" si="4"/>
        <v>0</v>
      </c>
      <c r="I21" s="41">
        <f t="shared" si="5"/>
        <v>1</v>
      </c>
    </row>
    <row r="22" spans="2:9" s="38" customFormat="1" ht="20.25" customHeight="1">
      <c r="B22" s="39">
        <v>203</v>
      </c>
      <c r="C22" s="39" t="s">
        <v>77</v>
      </c>
      <c r="D22" s="39" t="s">
        <v>80</v>
      </c>
      <c r="E22" s="39"/>
      <c r="F22" s="39"/>
      <c r="G22" s="39">
        <f t="shared" si="3"/>
        <v>0</v>
      </c>
      <c r="H22" s="41">
        <f t="shared" si="4"/>
        <v>0</v>
      </c>
      <c r="I22" s="41">
        <f t="shared" si="5"/>
        <v>1</v>
      </c>
    </row>
    <row r="23" spans="2:9" s="38" customFormat="1" ht="20.25" customHeight="1">
      <c r="B23" s="46">
        <v>204</v>
      </c>
      <c r="C23" s="39" t="s">
        <v>77</v>
      </c>
      <c r="D23" s="39" t="s">
        <v>81</v>
      </c>
      <c r="E23" s="39"/>
      <c r="F23" s="39"/>
      <c r="G23" s="39">
        <f t="shared" si="3"/>
        <v>0</v>
      </c>
      <c r="H23" s="41">
        <f t="shared" si="4"/>
        <v>0</v>
      </c>
      <c r="I23" s="41">
        <f t="shared" si="5"/>
        <v>1</v>
      </c>
    </row>
    <row r="24" spans="2:9" s="38" customFormat="1" ht="20.25" customHeight="1">
      <c r="B24" s="39">
        <v>205</v>
      </c>
      <c r="C24" s="39" t="s">
        <v>77</v>
      </c>
      <c r="D24" s="39" t="s">
        <v>82</v>
      </c>
      <c r="E24" s="39"/>
      <c r="F24" s="39"/>
      <c r="G24" s="39">
        <f t="shared" si="3"/>
        <v>0</v>
      </c>
      <c r="H24" s="41">
        <f t="shared" si="4"/>
        <v>0</v>
      </c>
      <c r="I24" s="41">
        <f t="shared" si="5"/>
        <v>1</v>
      </c>
    </row>
    <row r="25" spans="2:9" s="38" customFormat="1" ht="20.25" customHeight="1">
      <c r="B25" s="46">
        <v>206</v>
      </c>
      <c r="C25" s="39" t="s">
        <v>77</v>
      </c>
      <c r="D25" s="42" t="s">
        <v>83</v>
      </c>
      <c r="E25" s="42"/>
      <c r="F25" s="42"/>
      <c r="G25" s="39">
        <f t="shared" si="3"/>
        <v>0</v>
      </c>
      <c r="H25" s="41">
        <f t="shared" ref="H25:H31" si="6">G25*1000</f>
        <v>0</v>
      </c>
      <c r="I25" s="41">
        <f t="shared" si="5"/>
        <v>1</v>
      </c>
    </row>
    <row r="26" spans="2:9" s="38" customFormat="1" ht="20.25" customHeight="1">
      <c r="B26" s="39">
        <v>207</v>
      </c>
      <c r="C26" s="39" t="s">
        <v>77</v>
      </c>
      <c r="D26" s="42" t="s">
        <v>84</v>
      </c>
      <c r="E26" s="42"/>
      <c r="F26" s="42"/>
      <c r="G26" s="39">
        <f t="shared" si="3"/>
        <v>0</v>
      </c>
      <c r="H26" s="41">
        <f t="shared" si="6"/>
        <v>0</v>
      </c>
      <c r="I26" s="41">
        <f t="shared" si="5"/>
        <v>1</v>
      </c>
    </row>
    <row r="27" spans="2:9" s="38" customFormat="1" ht="20.25" customHeight="1">
      <c r="B27" s="46">
        <v>208</v>
      </c>
      <c r="C27" s="39" t="s">
        <v>77</v>
      </c>
      <c r="D27" s="42" t="s">
        <v>85</v>
      </c>
      <c r="E27" s="42"/>
      <c r="F27" s="42"/>
      <c r="G27" s="39">
        <f t="shared" si="3"/>
        <v>0</v>
      </c>
      <c r="H27" s="41">
        <f t="shared" si="6"/>
        <v>0</v>
      </c>
      <c r="I27" s="41">
        <f t="shared" si="5"/>
        <v>1</v>
      </c>
    </row>
    <row r="28" spans="2:9" s="38" customFormat="1" ht="20.25" customHeight="1">
      <c r="B28" s="122">
        <v>209</v>
      </c>
      <c r="C28" s="42" t="s">
        <v>138</v>
      </c>
      <c r="D28" s="42" t="s">
        <v>157</v>
      </c>
      <c r="E28" s="42"/>
      <c r="F28" s="42"/>
      <c r="G28" s="42">
        <v>0</v>
      </c>
      <c r="H28" s="123">
        <v>0</v>
      </c>
      <c r="I28" s="123">
        <v>1</v>
      </c>
    </row>
    <row r="29" spans="2:9" s="38" customFormat="1" ht="20.25" customHeight="1" thickBot="1">
      <c r="B29" s="44">
        <v>210</v>
      </c>
      <c r="C29" s="44" t="s">
        <v>138</v>
      </c>
      <c r="D29" s="44" t="s">
        <v>281</v>
      </c>
      <c r="E29" s="44"/>
      <c r="F29" s="44"/>
      <c r="G29" s="44">
        <v>0</v>
      </c>
      <c r="H29" s="45">
        <v>0</v>
      </c>
      <c r="I29" s="45">
        <v>1</v>
      </c>
    </row>
    <row r="30" spans="2:9" s="38" customFormat="1" ht="20.25" customHeight="1" thickTop="1">
      <c r="B30" s="46">
        <v>301</v>
      </c>
      <c r="C30" s="46" t="s">
        <v>86</v>
      </c>
      <c r="D30" s="39" t="s">
        <v>87</v>
      </c>
      <c r="E30" s="46"/>
      <c r="F30" s="46"/>
      <c r="G30" s="39">
        <f t="shared" ref="G30:G35" si="7">E30+F30</f>
        <v>0</v>
      </c>
      <c r="H30" s="41">
        <f t="shared" si="6"/>
        <v>0</v>
      </c>
      <c r="I30" s="41">
        <f t="shared" ref="I30:I35" si="8">1+G30/5</f>
        <v>1</v>
      </c>
    </row>
    <row r="31" spans="2:9" s="38" customFormat="1" ht="20.25" customHeight="1">
      <c r="B31" s="39">
        <v>302</v>
      </c>
      <c r="C31" s="39" t="s">
        <v>86</v>
      </c>
      <c r="D31" s="39" t="s">
        <v>88</v>
      </c>
      <c r="E31" s="39"/>
      <c r="F31" s="39"/>
      <c r="G31" s="39">
        <f>E31+F31</f>
        <v>0</v>
      </c>
      <c r="H31" s="41">
        <f t="shared" si="6"/>
        <v>0</v>
      </c>
      <c r="I31" s="41">
        <f>1+G31/5</f>
        <v>1</v>
      </c>
    </row>
    <row r="32" spans="2:9" s="38" customFormat="1" ht="20.25" customHeight="1" thickBot="1">
      <c r="B32" s="47"/>
      <c r="C32" s="47"/>
      <c r="D32" s="47"/>
      <c r="E32" s="47"/>
      <c r="F32" s="47"/>
      <c r="G32" s="47"/>
      <c r="H32" s="48"/>
      <c r="I32" s="48"/>
    </row>
    <row r="33" spans="2:9" s="38" customFormat="1" ht="20.25" customHeight="1" thickTop="1">
      <c r="B33" s="46">
        <v>401</v>
      </c>
      <c r="C33" s="46" t="s">
        <v>89</v>
      </c>
      <c r="D33" s="46" t="s">
        <v>90</v>
      </c>
      <c r="E33" s="46"/>
      <c r="F33" s="46"/>
      <c r="G33" s="46">
        <f t="shared" si="7"/>
        <v>0</v>
      </c>
      <c r="H33" s="49">
        <f t="shared" si="4"/>
        <v>0</v>
      </c>
      <c r="I33" s="49">
        <f t="shared" si="8"/>
        <v>1</v>
      </c>
    </row>
    <row r="34" spans="2:9" s="38" customFormat="1" ht="20.25" customHeight="1">
      <c r="B34" s="39">
        <v>402</v>
      </c>
      <c r="C34" s="39" t="s">
        <v>89</v>
      </c>
      <c r="D34" s="39" t="s">
        <v>91</v>
      </c>
      <c r="E34" s="39"/>
      <c r="F34" s="39"/>
      <c r="G34" s="39">
        <f t="shared" si="7"/>
        <v>0</v>
      </c>
      <c r="H34" s="41">
        <f t="shared" si="4"/>
        <v>0</v>
      </c>
      <c r="I34" s="41">
        <f t="shared" si="8"/>
        <v>1</v>
      </c>
    </row>
    <row r="35" spans="2:9" s="38" customFormat="1" ht="20.25" customHeight="1">
      <c r="B35" s="39">
        <v>403</v>
      </c>
      <c r="C35" s="39" t="s">
        <v>89</v>
      </c>
      <c r="D35" s="42" t="s">
        <v>92</v>
      </c>
      <c r="E35" s="39"/>
      <c r="F35" s="39"/>
      <c r="G35" s="39">
        <f t="shared" si="7"/>
        <v>0</v>
      </c>
      <c r="H35" s="41">
        <f t="shared" si="4"/>
        <v>0</v>
      </c>
      <c r="I35" s="41">
        <f t="shared" si="8"/>
        <v>1</v>
      </c>
    </row>
    <row r="36" spans="2:9" s="38" customFormat="1" ht="20.25" customHeight="1">
      <c r="B36" s="39">
        <v>404</v>
      </c>
      <c r="C36" s="39" t="s">
        <v>89</v>
      </c>
      <c r="D36" s="42" t="s">
        <v>93</v>
      </c>
      <c r="E36" s="42"/>
      <c r="F36" s="42"/>
      <c r="G36" s="39">
        <f>E36+F36</f>
        <v>0</v>
      </c>
      <c r="H36" s="41">
        <f>G36*1000</f>
        <v>0</v>
      </c>
      <c r="I36" s="41">
        <f>1+G36/5</f>
        <v>1</v>
      </c>
    </row>
    <row r="37" spans="2:9" s="38" customFormat="1" ht="20.25" customHeight="1">
      <c r="B37" s="39"/>
      <c r="C37" s="39"/>
      <c r="D37" s="42"/>
      <c r="E37" s="42"/>
      <c r="F37" s="42"/>
      <c r="G37" s="39"/>
      <c r="H37" s="41"/>
      <c r="I37" s="41"/>
    </row>
    <row r="38" spans="2:9" s="38" customFormat="1" ht="20.25" customHeight="1">
      <c r="B38" s="39"/>
      <c r="C38" s="39"/>
      <c r="D38" s="42"/>
      <c r="E38" s="42"/>
      <c r="F38" s="42"/>
      <c r="G38" s="39"/>
      <c r="H38" s="41"/>
      <c r="I38" s="41"/>
    </row>
    <row r="39" spans="2:9" s="38" customFormat="1" ht="20.25" customHeight="1" thickBot="1">
      <c r="B39" s="44"/>
      <c r="C39" s="44"/>
      <c r="D39" s="44"/>
      <c r="E39" s="44"/>
      <c r="F39" s="44"/>
      <c r="G39" s="44"/>
      <c r="H39" s="45"/>
      <c r="I39" s="45"/>
    </row>
    <row r="40" spans="2:9" s="38" customFormat="1" ht="20.25" customHeight="1" thickTop="1">
      <c r="B40" s="46">
        <v>501</v>
      </c>
      <c r="C40" s="46" t="s">
        <v>94</v>
      </c>
      <c r="D40" s="46" t="s">
        <v>95</v>
      </c>
      <c r="E40" s="46"/>
      <c r="F40" s="46"/>
      <c r="G40" s="46">
        <f t="shared" ref="G40:G45" si="9">E40+F40</f>
        <v>0</v>
      </c>
      <c r="H40" s="49">
        <f t="shared" si="4"/>
        <v>0</v>
      </c>
      <c r="I40" s="49">
        <f t="shared" ref="I40:I45" si="10">1+G40/5</f>
        <v>1</v>
      </c>
    </row>
    <row r="41" spans="2:9" s="38" customFormat="1" ht="20.25" customHeight="1">
      <c r="B41" s="46">
        <v>502</v>
      </c>
      <c r="C41" s="39" t="s">
        <v>94</v>
      </c>
      <c r="D41" s="42" t="s">
        <v>96</v>
      </c>
      <c r="E41" s="42"/>
      <c r="F41" s="42"/>
      <c r="G41" s="39">
        <f t="shared" si="9"/>
        <v>0</v>
      </c>
      <c r="H41" s="41">
        <f t="shared" si="4"/>
        <v>0</v>
      </c>
      <c r="I41" s="41">
        <f t="shared" si="10"/>
        <v>1</v>
      </c>
    </row>
    <row r="42" spans="2:9" s="38" customFormat="1" ht="20.25" customHeight="1">
      <c r="B42" s="46">
        <v>503</v>
      </c>
      <c r="C42" s="39" t="s">
        <v>94</v>
      </c>
      <c r="D42" s="50" t="s">
        <v>97</v>
      </c>
      <c r="E42" s="39"/>
      <c r="F42" s="39"/>
      <c r="G42" s="39">
        <f t="shared" si="9"/>
        <v>0</v>
      </c>
      <c r="H42" s="41">
        <f>G42*1000</f>
        <v>0</v>
      </c>
      <c r="I42" s="41">
        <f t="shared" si="10"/>
        <v>1</v>
      </c>
    </row>
    <row r="43" spans="2:9" s="38" customFormat="1" ht="20.25" customHeight="1">
      <c r="B43" s="46">
        <v>504</v>
      </c>
      <c r="C43" s="39" t="s">
        <v>94</v>
      </c>
      <c r="D43" s="51" t="s">
        <v>98</v>
      </c>
      <c r="E43" s="39"/>
      <c r="F43" s="39"/>
      <c r="G43" s="39">
        <f t="shared" si="9"/>
        <v>0</v>
      </c>
      <c r="H43" s="41">
        <f>G43*1000</f>
        <v>0</v>
      </c>
      <c r="I43" s="41">
        <f t="shared" si="10"/>
        <v>1</v>
      </c>
    </row>
    <row r="44" spans="2:9" s="38" customFormat="1" ht="20.25" customHeight="1">
      <c r="B44" s="46">
        <v>505</v>
      </c>
      <c r="C44" s="39" t="s">
        <v>94</v>
      </c>
      <c r="D44" s="51" t="s">
        <v>162</v>
      </c>
      <c r="E44" s="39"/>
      <c r="F44" s="39"/>
      <c r="G44" s="39">
        <f t="shared" si="9"/>
        <v>0</v>
      </c>
      <c r="H44" s="41">
        <f>G44*1000</f>
        <v>0</v>
      </c>
      <c r="I44" s="41">
        <f t="shared" si="10"/>
        <v>1</v>
      </c>
    </row>
    <row r="45" spans="2:9" s="38" customFormat="1" ht="20.25" customHeight="1">
      <c r="B45" s="46">
        <v>506</v>
      </c>
      <c r="C45" s="39" t="s">
        <v>94</v>
      </c>
      <c r="D45" s="51" t="s">
        <v>170</v>
      </c>
      <c r="E45" s="39"/>
      <c r="F45" s="39"/>
      <c r="G45" s="39">
        <f t="shared" si="9"/>
        <v>0</v>
      </c>
      <c r="H45" s="41">
        <f>G45*1000</f>
        <v>0</v>
      </c>
      <c r="I45" s="41">
        <f t="shared" si="10"/>
        <v>1</v>
      </c>
    </row>
    <row r="46" spans="2:9" s="38" customFormat="1" ht="20.25" customHeight="1">
      <c r="B46" s="46">
        <v>507</v>
      </c>
      <c r="C46" s="39" t="s">
        <v>94</v>
      </c>
      <c r="D46" s="51" t="s">
        <v>168</v>
      </c>
      <c r="E46" s="39"/>
      <c r="F46" s="39"/>
      <c r="G46" s="39">
        <v>0</v>
      </c>
      <c r="H46" s="41">
        <v>0</v>
      </c>
      <c r="I46" s="41">
        <v>1.4</v>
      </c>
    </row>
    <row r="47" spans="2:9" s="38" customFormat="1" ht="20.25" customHeight="1">
      <c r="B47" s="46"/>
      <c r="C47" s="39"/>
      <c r="D47" s="51"/>
      <c r="E47" s="39"/>
      <c r="F47" s="39"/>
      <c r="G47" s="39"/>
      <c r="H47" s="41"/>
      <c r="I47" s="41"/>
    </row>
    <row r="48" spans="2:9" s="38" customFormat="1" ht="20.25" customHeight="1" thickBot="1">
      <c r="B48" s="47"/>
      <c r="C48" s="47"/>
      <c r="D48" s="52"/>
      <c r="E48" s="47"/>
      <c r="F48" s="47"/>
      <c r="G48" s="47"/>
      <c r="H48" s="48"/>
      <c r="I48" s="48"/>
    </row>
    <row r="49" spans="1:9" s="38" customFormat="1" ht="20.25" customHeight="1" thickTop="1">
      <c r="B49" s="39">
        <v>601</v>
      </c>
      <c r="C49" s="39" t="s">
        <v>99</v>
      </c>
      <c r="D49" s="39" t="s">
        <v>100</v>
      </c>
      <c r="E49" s="39"/>
      <c r="F49" s="39"/>
      <c r="G49" s="39">
        <f t="shared" ref="G49:G54" si="11">E49+F49</f>
        <v>0</v>
      </c>
      <c r="H49" s="41">
        <f t="shared" ref="H49:H54" si="12">G49*1000</f>
        <v>0</v>
      </c>
      <c r="I49" s="41">
        <f t="shared" ref="I49:I54" si="13">1+G49/5</f>
        <v>1</v>
      </c>
    </row>
    <row r="50" spans="1:9" s="38" customFormat="1" ht="20.25" customHeight="1">
      <c r="B50" s="39">
        <v>602</v>
      </c>
      <c r="C50" s="39" t="s">
        <v>99</v>
      </c>
      <c r="D50" s="39" t="s">
        <v>101</v>
      </c>
      <c r="E50" s="39"/>
      <c r="F50" s="39"/>
      <c r="G50" s="39">
        <f t="shared" si="11"/>
        <v>0</v>
      </c>
      <c r="H50" s="41">
        <f t="shared" si="12"/>
        <v>0</v>
      </c>
      <c r="I50" s="41">
        <f t="shared" si="13"/>
        <v>1</v>
      </c>
    </row>
    <row r="51" spans="1:9" s="38" customFormat="1" ht="20.25" customHeight="1">
      <c r="B51" s="39">
        <v>603</v>
      </c>
      <c r="C51" s="39" t="s">
        <v>99</v>
      </c>
      <c r="D51" s="39" t="s">
        <v>102</v>
      </c>
      <c r="E51" s="39"/>
      <c r="F51" s="39"/>
      <c r="G51" s="39">
        <f t="shared" si="11"/>
        <v>0</v>
      </c>
      <c r="H51" s="41">
        <f t="shared" si="12"/>
        <v>0</v>
      </c>
      <c r="I51" s="41">
        <f t="shared" si="13"/>
        <v>1</v>
      </c>
    </row>
    <row r="52" spans="1:9" s="38" customFormat="1" ht="20.25" customHeight="1">
      <c r="B52" s="39">
        <v>604</v>
      </c>
      <c r="C52" s="39" t="s">
        <v>99</v>
      </c>
      <c r="D52" s="39" t="s">
        <v>103</v>
      </c>
      <c r="E52" s="39"/>
      <c r="F52" s="39"/>
      <c r="G52" s="39">
        <f t="shared" si="11"/>
        <v>0</v>
      </c>
      <c r="H52" s="41">
        <f t="shared" si="12"/>
        <v>0</v>
      </c>
      <c r="I52" s="41">
        <f t="shared" si="13"/>
        <v>1</v>
      </c>
    </row>
    <row r="53" spans="1:9" s="38" customFormat="1" ht="21.75" customHeight="1">
      <c r="B53" s="39">
        <v>605</v>
      </c>
      <c r="C53" s="39" t="s">
        <v>99</v>
      </c>
      <c r="D53" s="39" t="s">
        <v>104</v>
      </c>
      <c r="E53" s="39"/>
      <c r="F53" s="39"/>
      <c r="G53" s="39">
        <f t="shared" si="11"/>
        <v>0</v>
      </c>
      <c r="H53" s="41">
        <f t="shared" si="12"/>
        <v>0</v>
      </c>
      <c r="I53" s="41">
        <f t="shared" si="13"/>
        <v>1</v>
      </c>
    </row>
    <row r="54" spans="1:9" s="38" customFormat="1" ht="21.75" customHeight="1">
      <c r="A54" s="26"/>
      <c r="B54" s="39">
        <v>606</v>
      </c>
      <c r="C54" s="39" t="s">
        <v>99</v>
      </c>
      <c r="D54" s="39" t="s">
        <v>105</v>
      </c>
      <c r="E54" s="39"/>
      <c r="F54" s="39"/>
      <c r="G54" s="39">
        <f t="shared" si="11"/>
        <v>0</v>
      </c>
      <c r="H54" s="41">
        <f t="shared" si="12"/>
        <v>0</v>
      </c>
      <c r="I54" s="41">
        <f t="shared" si="13"/>
        <v>1</v>
      </c>
    </row>
    <row r="55" spans="1:9" s="38" customFormat="1" ht="21.75" customHeight="1">
      <c r="A55" s="26"/>
      <c r="B55" s="39">
        <v>607</v>
      </c>
      <c r="C55" s="39" t="s">
        <v>99</v>
      </c>
      <c r="D55" s="39" t="s">
        <v>106</v>
      </c>
      <c r="E55" s="39"/>
      <c r="F55" s="39"/>
      <c r="G55" s="39">
        <f>E55+F55</f>
        <v>0</v>
      </c>
      <c r="H55" s="41">
        <f>G55*1000</f>
        <v>0</v>
      </c>
      <c r="I55" s="41">
        <f>1+G55/5</f>
        <v>1</v>
      </c>
    </row>
    <row r="56" spans="1:9" s="38" customFormat="1" ht="21.75" customHeight="1">
      <c r="A56" s="26"/>
      <c r="B56" s="39">
        <v>608</v>
      </c>
      <c r="C56" s="39" t="s">
        <v>99</v>
      </c>
      <c r="D56" s="39" t="s">
        <v>169</v>
      </c>
      <c r="E56" s="39"/>
      <c r="F56" s="39"/>
      <c r="G56" s="39">
        <f>E56+F56</f>
        <v>0</v>
      </c>
      <c r="H56" s="41">
        <f>G56*1000</f>
        <v>0</v>
      </c>
      <c r="I56" s="41">
        <f>1+G56/5</f>
        <v>1</v>
      </c>
    </row>
    <row r="57" spans="1:9" s="38" customFormat="1" ht="21.75" customHeight="1" thickBot="1">
      <c r="B57" s="47"/>
      <c r="C57" s="47"/>
      <c r="D57" s="47"/>
      <c r="E57" s="47"/>
      <c r="F57" s="47"/>
      <c r="G57" s="47"/>
      <c r="H57" s="48"/>
      <c r="I57" s="48"/>
    </row>
    <row r="58" spans="1:9" s="38" customFormat="1" ht="21.75" customHeight="1" thickTop="1">
      <c r="B58" s="53"/>
      <c r="C58" s="53"/>
      <c r="D58" s="53" t="s">
        <v>107</v>
      </c>
      <c r="E58" s="53">
        <f>SUM(E12:E57)</f>
        <v>0</v>
      </c>
      <c r="F58" s="53">
        <f>SUM(F12:F57)</f>
        <v>0</v>
      </c>
      <c r="G58" s="53">
        <f>SUM(G12:G57)</f>
        <v>0</v>
      </c>
      <c r="H58" s="54">
        <f>SUM(H12:H57)</f>
        <v>0</v>
      </c>
      <c r="I58" s="54">
        <f>SUM(I12:I57)</f>
        <v>38.4</v>
      </c>
    </row>
    <row r="59" spans="1:9" s="38" customFormat="1" ht="22.5" customHeight="1">
      <c r="I59" s="55"/>
    </row>
    <row r="60" spans="1:9">
      <c r="A60" s="38"/>
      <c r="B60" s="38"/>
      <c r="C60" s="38"/>
      <c r="D60" s="38"/>
      <c r="E60" s="38"/>
      <c r="F60" s="38"/>
      <c r="G60" s="38"/>
      <c r="H60" s="38"/>
      <c r="I60" s="55"/>
    </row>
    <row r="62" spans="1:9">
      <c r="B62" s="38"/>
      <c r="C62" s="56"/>
      <c r="D62" s="56"/>
      <c r="E62" s="56"/>
      <c r="F62" s="56"/>
      <c r="G62" s="56"/>
      <c r="H62" s="57"/>
      <c r="I62" s="57"/>
    </row>
    <row r="63" spans="1:9">
      <c r="B63" s="38"/>
      <c r="C63" s="56"/>
      <c r="D63" s="58" t="s">
        <v>108</v>
      </c>
      <c r="E63" s="58">
        <f>E58</f>
        <v>0</v>
      </c>
      <c r="F63" s="39"/>
      <c r="G63" s="58">
        <f>F58</f>
        <v>0</v>
      </c>
      <c r="H63" s="59"/>
      <c r="I63" s="57"/>
    </row>
    <row r="64" spans="1:9">
      <c r="B64" s="38"/>
      <c r="C64" s="56"/>
      <c r="D64" s="58" t="s">
        <v>109</v>
      </c>
      <c r="E64" s="58">
        <v>0</v>
      </c>
      <c r="F64" s="39"/>
      <c r="G64" s="58">
        <v>0</v>
      </c>
      <c r="H64" s="59"/>
      <c r="I64" s="57"/>
    </row>
    <row r="65" spans="2:9" ht="15" thickBot="1">
      <c r="B65" s="38"/>
      <c r="C65" s="56"/>
      <c r="D65" s="60" t="s">
        <v>67</v>
      </c>
      <c r="E65" s="61">
        <f>SUM(E63:E64)</f>
        <v>0</v>
      </c>
      <c r="F65" s="62" t="s">
        <v>110</v>
      </c>
      <c r="G65" s="61">
        <f>SUM(G63:G64)</f>
        <v>0</v>
      </c>
      <c r="H65" s="62" t="s">
        <v>110</v>
      </c>
      <c r="I65" s="57"/>
    </row>
    <row r="66" spans="2:9" ht="15" thickTop="1">
      <c r="D66" s="63">
        <v>1</v>
      </c>
      <c r="E66" s="64"/>
      <c r="F66" s="65"/>
      <c r="G66" s="65"/>
      <c r="H66" s="65"/>
    </row>
    <row r="67" spans="2:9">
      <c r="D67" s="66">
        <v>2</v>
      </c>
      <c r="E67" s="66"/>
      <c r="F67" s="67"/>
      <c r="G67" s="67"/>
      <c r="H67" s="67"/>
    </row>
    <row r="68" spans="2:9">
      <c r="D68" s="66">
        <v>3</v>
      </c>
      <c r="E68" s="66"/>
      <c r="F68" s="67"/>
      <c r="G68" s="67"/>
      <c r="H68" s="67"/>
    </row>
    <row r="69" spans="2:9">
      <c r="D69" s="66">
        <v>4</v>
      </c>
      <c r="E69" s="66"/>
      <c r="F69" s="67"/>
      <c r="G69" s="67"/>
      <c r="H69" s="67"/>
    </row>
    <row r="70" spans="2:9">
      <c r="D70" s="66">
        <v>5</v>
      </c>
      <c r="E70" s="66"/>
      <c r="F70" s="67"/>
      <c r="G70" s="67"/>
      <c r="H70" s="67"/>
    </row>
    <row r="71" spans="2:9">
      <c r="D71" s="66">
        <v>6</v>
      </c>
      <c r="E71" s="66"/>
      <c r="F71" s="67"/>
      <c r="G71" s="67"/>
      <c r="H71" s="67"/>
    </row>
    <row r="72" spans="2:9">
      <c r="D72" s="66">
        <v>7</v>
      </c>
      <c r="E72" s="66"/>
      <c r="F72" s="67"/>
      <c r="G72" s="67"/>
      <c r="H72" s="67"/>
    </row>
    <row r="73" spans="2:9">
      <c r="D73" s="66">
        <v>8</v>
      </c>
      <c r="E73" s="66"/>
      <c r="F73" s="67"/>
      <c r="G73" s="67"/>
      <c r="H73" s="67"/>
    </row>
    <row r="74" spans="2:9" ht="14.25" customHeight="1">
      <c r="D74" s="66">
        <v>9</v>
      </c>
      <c r="E74" s="66"/>
      <c r="F74" s="67"/>
      <c r="G74" s="66"/>
      <c r="H74" s="67"/>
    </row>
    <row r="75" spans="2:9">
      <c r="D75" s="66">
        <v>10</v>
      </c>
      <c r="E75" s="66"/>
      <c r="F75" s="67"/>
      <c r="G75" s="66"/>
      <c r="H75" s="67"/>
    </row>
    <row r="76" spans="2:9">
      <c r="D76" s="66">
        <v>11</v>
      </c>
      <c r="E76" s="66"/>
      <c r="F76" s="67"/>
      <c r="G76" s="66"/>
      <c r="H76" s="67"/>
    </row>
    <row r="77" spans="2:9">
      <c r="D77" s="66">
        <v>12</v>
      </c>
      <c r="E77" s="66"/>
      <c r="F77" s="67"/>
      <c r="G77" s="66"/>
      <c r="H77" s="67"/>
    </row>
    <row r="78" spans="2:9">
      <c r="D78" s="66">
        <v>13</v>
      </c>
      <c r="E78" s="66"/>
      <c r="F78" s="67"/>
      <c r="G78" s="66"/>
      <c r="H78" s="67"/>
    </row>
    <row r="79" spans="2:9" ht="15" thickBot="1">
      <c r="D79" s="62">
        <v>14</v>
      </c>
      <c r="E79" s="62"/>
      <c r="F79" s="68"/>
      <c r="G79" s="62"/>
      <c r="H79" s="68"/>
      <c r="I79" s="69" t="s">
        <v>111</v>
      </c>
    </row>
    <row r="80" spans="2:9" ht="21.75" thickTop="1">
      <c r="D80" s="63"/>
      <c r="E80" s="70">
        <f>SUM(E66:E79)</f>
        <v>0</v>
      </c>
      <c r="F80" s="70">
        <f>SUM(F66:F79)</f>
        <v>0</v>
      </c>
      <c r="G80" s="70">
        <f>SUM(G66:G79)</f>
        <v>0</v>
      </c>
      <c r="H80" s="70">
        <f>SUM(H66:H79)</f>
        <v>0</v>
      </c>
      <c r="I80" s="71">
        <f>F80+H80</f>
        <v>0</v>
      </c>
    </row>
  </sheetData>
  <mergeCells count="4">
    <mergeCell ref="B2:I2"/>
    <mergeCell ref="B3:I3"/>
    <mergeCell ref="B5:D5"/>
    <mergeCell ref="C8:I8"/>
  </mergeCells>
  <phoneticPr fontId="1"/>
  <printOptions horizontalCentered="1"/>
  <pageMargins left="0.59055118110236227" right="0.39370078740157483" top="0.39370078740157483" bottom="0.59055118110236227" header="0.51181102362204722" footer="0.51181102362204722"/>
  <pageSetup paperSize="9" scale="82" orientation="portrait" horizontalDpi="4294967293" verticalDpi="36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39"/>
  <sheetViews>
    <sheetView zoomScaleNormal="100" zoomScaleSheetLayoutView="100" workbookViewId="0">
      <selection activeCell="L7" sqref="L7"/>
    </sheetView>
  </sheetViews>
  <sheetFormatPr defaultColWidth="9" defaultRowHeight="13.5"/>
  <cols>
    <col min="1" max="1" width="1.625" style="75" customWidth="1"/>
    <col min="2" max="2" width="3.625" style="75" customWidth="1"/>
    <col min="3" max="3" width="13.375" style="75" customWidth="1"/>
    <col min="4" max="4" width="6.125" style="75" customWidth="1"/>
    <col min="5" max="5" width="9.25" style="75" customWidth="1"/>
    <col min="6" max="7" width="8.625" style="75" customWidth="1"/>
    <col min="8" max="8" width="1.25" style="75" customWidth="1"/>
    <col min="9" max="9" width="3.625" style="75" customWidth="1"/>
    <col min="10" max="10" width="13.375" style="75" customWidth="1"/>
    <col min="11" max="11" width="6.125" style="75" customWidth="1"/>
    <col min="12" max="12" width="9.25" style="75" customWidth="1"/>
    <col min="13" max="14" width="8.625" style="75" customWidth="1"/>
    <col min="15" max="15" width="1.625" style="75" customWidth="1"/>
    <col min="16" max="16384" width="9" style="75"/>
  </cols>
  <sheetData>
    <row r="1" spans="1:15" ht="10.5" customHeight="1" thickBot="1">
      <c r="A1" s="73"/>
      <c r="B1" s="73"/>
      <c r="C1" s="73"/>
      <c r="D1" s="73"/>
      <c r="E1" s="73"/>
      <c r="F1" s="73"/>
      <c r="G1" s="74"/>
      <c r="H1" s="73"/>
      <c r="I1" s="73"/>
      <c r="J1" s="73"/>
      <c r="K1" s="73"/>
      <c r="L1" s="73"/>
      <c r="M1" s="73"/>
      <c r="N1" s="73"/>
      <c r="O1" s="73"/>
    </row>
    <row r="2" spans="1:15" ht="31.5" customHeight="1" thickTop="1" thickBot="1">
      <c r="A2" s="73"/>
      <c r="B2" s="261" t="str">
        <f>'大会要項（所属長）'!C7</f>
        <v>令和５年度第３回福島県小学生強化リーグ卓球大会</v>
      </c>
      <c r="C2" s="262"/>
      <c r="D2" s="262"/>
      <c r="E2" s="262"/>
      <c r="F2" s="262"/>
      <c r="G2" s="262"/>
      <c r="H2" s="262"/>
      <c r="I2" s="262"/>
      <c r="J2" s="262"/>
      <c r="K2" s="262"/>
      <c r="L2" s="262"/>
      <c r="M2" s="262"/>
      <c r="N2" s="263"/>
      <c r="O2" s="73"/>
    </row>
    <row r="3" spans="1:15" ht="14.25" thickTop="1">
      <c r="A3" s="73"/>
      <c r="O3" s="73"/>
    </row>
    <row r="4" spans="1:15" ht="30" customHeight="1">
      <c r="A4" s="73"/>
      <c r="C4" s="76"/>
      <c r="D4" s="77" t="s">
        <v>112</v>
      </c>
      <c r="E4" s="76"/>
      <c r="F4" s="76"/>
      <c r="G4" s="76"/>
      <c r="H4" s="76"/>
      <c r="I4" s="76"/>
      <c r="J4" s="76"/>
      <c r="L4" s="264" t="s">
        <v>113</v>
      </c>
      <c r="M4" s="264"/>
      <c r="N4" s="264"/>
      <c r="O4" s="73"/>
    </row>
    <row r="5" spans="1:15" ht="22.5" customHeight="1">
      <c r="A5" s="73"/>
      <c r="C5" s="76"/>
      <c r="D5" s="78" t="s">
        <v>114</v>
      </c>
      <c r="E5" s="79"/>
      <c r="F5" s="79"/>
      <c r="G5" s="79"/>
      <c r="H5" s="79"/>
      <c r="I5" s="79"/>
      <c r="J5" s="79"/>
      <c r="L5" s="265" t="s">
        <v>326</v>
      </c>
      <c r="M5" s="265"/>
      <c r="N5" s="265"/>
      <c r="O5" s="73"/>
    </row>
    <row r="6" spans="1:15" ht="22.5" customHeight="1">
      <c r="A6" s="73"/>
      <c r="C6" s="76"/>
      <c r="D6" s="78" t="s">
        <v>115</v>
      </c>
      <c r="E6" s="79"/>
      <c r="F6" s="79"/>
      <c r="G6" s="79"/>
      <c r="H6" s="79"/>
      <c r="I6" s="79"/>
      <c r="J6" s="79"/>
      <c r="L6" s="265"/>
      <c r="M6" s="265"/>
      <c r="N6" s="265"/>
      <c r="O6" s="73"/>
    </row>
    <row r="7" spans="1:15" ht="22.5" customHeight="1">
      <c r="A7" s="73"/>
      <c r="C7" s="76"/>
      <c r="D7" s="78" t="s">
        <v>116</v>
      </c>
      <c r="E7" s="79"/>
      <c r="F7" s="79"/>
      <c r="G7" s="79"/>
      <c r="H7" s="79"/>
      <c r="I7" s="79"/>
      <c r="J7" s="79"/>
      <c r="L7" s="80"/>
      <c r="M7" s="80"/>
      <c r="N7" s="80"/>
      <c r="O7" s="73"/>
    </row>
    <row r="8" spans="1:15" ht="22.5" customHeight="1">
      <c r="A8" s="73"/>
      <c r="C8" s="76"/>
      <c r="D8" s="78" t="s">
        <v>139</v>
      </c>
      <c r="E8" s="79"/>
      <c r="F8" s="79"/>
      <c r="G8" s="79"/>
      <c r="H8" s="79"/>
      <c r="I8" s="79"/>
      <c r="J8" s="79"/>
      <c r="L8" s="80"/>
      <c r="M8" s="80"/>
      <c r="N8" s="80"/>
      <c r="O8" s="73"/>
    </row>
    <row r="9" spans="1:15">
      <c r="A9" s="73"/>
      <c r="O9" s="73"/>
    </row>
    <row r="10" spans="1:15" ht="24.75" customHeight="1">
      <c r="A10" s="73"/>
      <c r="B10" s="266" t="s">
        <v>117</v>
      </c>
      <c r="C10" s="266"/>
      <c r="D10" s="266"/>
      <c r="E10" s="266"/>
      <c r="F10" s="266"/>
      <c r="G10" s="266"/>
      <c r="H10" s="81"/>
      <c r="I10" s="266" t="s">
        <v>118</v>
      </c>
      <c r="J10" s="266"/>
      <c r="K10" s="266"/>
      <c r="L10" s="266"/>
      <c r="M10" s="266"/>
      <c r="N10" s="266"/>
      <c r="O10" s="73"/>
    </row>
    <row r="11" spans="1:15" ht="36" customHeight="1">
      <c r="A11" s="73"/>
      <c r="B11" s="82" t="s">
        <v>119</v>
      </c>
      <c r="C11" s="82" t="s">
        <v>120</v>
      </c>
      <c r="D11" s="82" t="s">
        <v>121</v>
      </c>
      <c r="E11" s="83" t="s">
        <v>128</v>
      </c>
      <c r="F11" s="84" t="s">
        <v>122</v>
      </c>
      <c r="G11" s="82" t="s">
        <v>123</v>
      </c>
      <c r="H11" s="85"/>
      <c r="I11" s="82" t="s">
        <v>119</v>
      </c>
      <c r="J11" s="82" t="s">
        <v>120</v>
      </c>
      <c r="K11" s="82" t="s">
        <v>121</v>
      </c>
      <c r="L11" s="83" t="s">
        <v>128</v>
      </c>
      <c r="M11" s="84" t="s">
        <v>122</v>
      </c>
      <c r="N11" s="82" t="s">
        <v>123</v>
      </c>
      <c r="O11" s="73"/>
    </row>
    <row r="12" spans="1:15" ht="24.75" customHeight="1">
      <c r="A12" s="73"/>
      <c r="B12" s="86">
        <v>1</v>
      </c>
      <c r="C12" s="82"/>
      <c r="D12" s="87"/>
      <c r="E12" s="82"/>
      <c r="F12" s="82"/>
      <c r="G12" s="82"/>
      <c r="H12" s="88"/>
      <c r="I12" s="86">
        <v>1</v>
      </c>
      <c r="J12" s="82"/>
      <c r="K12" s="87"/>
      <c r="L12" s="82"/>
      <c r="M12" s="82"/>
      <c r="N12" s="82"/>
      <c r="O12" s="73"/>
    </row>
    <row r="13" spans="1:15" ht="24.75" customHeight="1">
      <c r="A13" s="73"/>
      <c r="B13" s="86">
        <v>2</v>
      </c>
      <c r="C13" s="85"/>
      <c r="D13" s="87"/>
      <c r="E13" s="82"/>
      <c r="F13" s="82"/>
      <c r="G13" s="82"/>
      <c r="H13" s="88"/>
      <c r="I13" s="86">
        <v>2</v>
      </c>
      <c r="J13" s="85"/>
      <c r="K13" s="87"/>
      <c r="L13" s="82"/>
      <c r="M13" s="82"/>
      <c r="N13" s="82"/>
      <c r="O13" s="73"/>
    </row>
    <row r="14" spans="1:15" ht="24.75" customHeight="1">
      <c r="A14" s="73"/>
      <c r="B14" s="86">
        <v>3</v>
      </c>
      <c r="C14" s="82"/>
      <c r="D14" s="87"/>
      <c r="E14" s="82"/>
      <c r="F14" s="82"/>
      <c r="G14" s="82"/>
      <c r="H14" s="88"/>
      <c r="I14" s="86">
        <v>3</v>
      </c>
      <c r="J14" s="82"/>
      <c r="K14" s="87"/>
      <c r="L14" s="82"/>
      <c r="M14" s="82"/>
      <c r="N14" s="82"/>
      <c r="O14" s="73"/>
    </row>
    <row r="15" spans="1:15" ht="24.75" customHeight="1">
      <c r="A15" s="73"/>
      <c r="B15" s="86">
        <v>4</v>
      </c>
      <c r="C15" s="82"/>
      <c r="D15" s="87"/>
      <c r="E15" s="82"/>
      <c r="F15" s="82"/>
      <c r="G15" s="82"/>
      <c r="H15" s="88"/>
      <c r="I15" s="86">
        <v>4</v>
      </c>
      <c r="J15" s="82"/>
      <c r="K15" s="87"/>
      <c r="L15" s="82"/>
      <c r="M15" s="82"/>
      <c r="N15" s="82"/>
      <c r="O15" s="73"/>
    </row>
    <row r="16" spans="1:15" ht="24.75" customHeight="1">
      <c r="A16" s="73"/>
      <c r="B16" s="86">
        <v>5</v>
      </c>
      <c r="C16" s="82"/>
      <c r="D16" s="87"/>
      <c r="E16" s="82"/>
      <c r="F16" s="82"/>
      <c r="G16" s="82"/>
      <c r="H16" s="88"/>
      <c r="I16" s="86">
        <v>5</v>
      </c>
      <c r="J16" s="82"/>
      <c r="K16" s="87"/>
      <c r="L16" s="82"/>
      <c r="M16" s="82"/>
      <c r="N16" s="82"/>
      <c r="O16" s="73"/>
    </row>
    <row r="17" spans="1:15" ht="24.75" customHeight="1">
      <c r="A17" s="73"/>
      <c r="B17" s="86">
        <v>6</v>
      </c>
      <c r="C17" s="82"/>
      <c r="D17" s="87"/>
      <c r="E17" s="82"/>
      <c r="F17" s="82"/>
      <c r="G17" s="82"/>
      <c r="H17" s="88"/>
      <c r="I17" s="86">
        <v>6</v>
      </c>
      <c r="J17" s="82"/>
      <c r="K17" s="87"/>
      <c r="L17" s="82"/>
      <c r="M17" s="82"/>
      <c r="N17" s="82"/>
      <c r="O17" s="73"/>
    </row>
    <row r="18" spans="1:15" ht="24.75" customHeight="1">
      <c r="A18" s="73"/>
      <c r="B18" s="86">
        <v>7</v>
      </c>
      <c r="C18" s="82"/>
      <c r="D18" s="87"/>
      <c r="E18" s="82"/>
      <c r="F18" s="82"/>
      <c r="G18" s="82"/>
      <c r="H18" s="88"/>
      <c r="I18" s="86">
        <v>7</v>
      </c>
      <c r="J18" s="82"/>
      <c r="K18" s="87"/>
      <c r="L18" s="82"/>
      <c r="M18" s="82"/>
      <c r="N18" s="82"/>
      <c r="O18" s="73"/>
    </row>
    <row r="19" spans="1:15" ht="24.75" customHeight="1">
      <c r="A19" s="73"/>
      <c r="B19" s="86">
        <v>8</v>
      </c>
      <c r="C19" s="82"/>
      <c r="D19" s="87"/>
      <c r="E19" s="82"/>
      <c r="F19" s="82"/>
      <c r="G19" s="82"/>
      <c r="H19" s="88"/>
      <c r="I19" s="86">
        <v>8</v>
      </c>
      <c r="J19" s="82"/>
      <c r="K19" s="87"/>
      <c r="L19" s="82"/>
      <c r="M19" s="82"/>
      <c r="N19" s="82"/>
      <c r="O19" s="73"/>
    </row>
    <row r="20" spans="1:15" ht="24.75" customHeight="1">
      <c r="A20" s="73"/>
      <c r="B20" s="86">
        <v>9</v>
      </c>
      <c r="C20" s="82"/>
      <c r="D20" s="87"/>
      <c r="E20" s="82"/>
      <c r="F20" s="82"/>
      <c r="G20" s="82"/>
      <c r="H20" s="88"/>
      <c r="I20" s="86">
        <v>9</v>
      </c>
      <c r="J20" s="82"/>
      <c r="K20" s="87"/>
      <c r="L20" s="82"/>
      <c r="M20" s="82"/>
      <c r="N20" s="82"/>
      <c r="O20" s="73"/>
    </row>
    <row r="21" spans="1:15" ht="24.75" customHeight="1">
      <c r="A21" s="73"/>
      <c r="B21" s="86">
        <v>10</v>
      </c>
      <c r="C21" s="82"/>
      <c r="D21" s="87"/>
      <c r="E21" s="82"/>
      <c r="F21" s="82"/>
      <c r="G21" s="82"/>
      <c r="H21" s="88"/>
      <c r="I21" s="86">
        <v>10</v>
      </c>
      <c r="J21" s="82"/>
      <c r="K21" s="87"/>
      <c r="L21" s="82"/>
      <c r="M21" s="82"/>
      <c r="N21" s="82"/>
      <c r="O21" s="73"/>
    </row>
    <row r="22" spans="1:15" ht="24.75" customHeight="1">
      <c r="A22" s="73"/>
      <c r="B22" s="86">
        <v>11</v>
      </c>
      <c r="C22" s="82"/>
      <c r="D22" s="87"/>
      <c r="E22" s="82"/>
      <c r="F22" s="82"/>
      <c r="G22" s="82"/>
      <c r="H22" s="88"/>
      <c r="I22" s="86">
        <v>11</v>
      </c>
      <c r="J22" s="82"/>
      <c r="K22" s="87"/>
      <c r="L22" s="82"/>
      <c r="M22" s="82"/>
      <c r="N22" s="82"/>
      <c r="O22" s="73"/>
    </row>
    <row r="23" spans="1:15" ht="24.75" customHeight="1">
      <c r="A23" s="73"/>
      <c r="B23" s="86">
        <v>12</v>
      </c>
      <c r="C23" s="82"/>
      <c r="D23" s="87"/>
      <c r="E23" s="82"/>
      <c r="F23" s="82"/>
      <c r="G23" s="82"/>
      <c r="H23" s="88"/>
      <c r="I23" s="86">
        <v>12</v>
      </c>
      <c r="J23" s="82"/>
      <c r="K23" s="87"/>
      <c r="L23" s="82"/>
      <c r="M23" s="82"/>
      <c r="N23" s="82"/>
      <c r="O23" s="73"/>
    </row>
    <row r="24" spans="1:15" ht="24.75" customHeight="1">
      <c r="A24" s="73"/>
      <c r="B24" s="86">
        <v>13</v>
      </c>
      <c r="C24" s="82"/>
      <c r="D24" s="87"/>
      <c r="E24" s="82"/>
      <c r="F24" s="82"/>
      <c r="G24" s="82"/>
      <c r="H24" s="88"/>
      <c r="I24" s="86">
        <v>13</v>
      </c>
      <c r="J24" s="82"/>
      <c r="K24" s="87"/>
      <c r="L24" s="82"/>
      <c r="M24" s="82"/>
      <c r="N24" s="82"/>
      <c r="O24" s="73"/>
    </row>
    <row r="25" spans="1:15" ht="24.75" customHeight="1">
      <c r="A25" s="73"/>
      <c r="B25" s="86">
        <v>14</v>
      </c>
      <c r="C25" s="82"/>
      <c r="D25" s="87"/>
      <c r="E25" s="82"/>
      <c r="F25" s="82"/>
      <c r="G25" s="82"/>
      <c r="H25" s="88"/>
      <c r="I25" s="86">
        <v>14</v>
      </c>
      <c r="J25" s="82"/>
      <c r="K25" s="87"/>
      <c r="L25" s="82"/>
      <c r="M25" s="82"/>
      <c r="N25" s="82"/>
      <c r="O25" s="73"/>
    </row>
    <row r="26" spans="1:15" ht="24.75" customHeight="1">
      <c r="A26" s="73"/>
      <c r="B26" s="86">
        <v>15</v>
      </c>
      <c r="C26" s="82"/>
      <c r="D26" s="87"/>
      <c r="E26" s="82"/>
      <c r="F26" s="82"/>
      <c r="G26" s="82"/>
      <c r="H26" s="88"/>
      <c r="I26" s="86">
        <v>15</v>
      </c>
      <c r="J26" s="82"/>
      <c r="K26" s="87"/>
      <c r="L26" s="82"/>
      <c r="M26" s="82"/>
      <c r="N26" s="82"/>
      <c r="O26" s="73"/>
    </row>
    <row r="27" spans="1:15" ht="24.75" customHeight="1">
      <c r="A27" s="73"/>
      <c r="B27" s="86">
        <v>16</v>
      </c>
      <c r="C27" s="82"/>
      <c r="D27" s="87"/>
      <c r="E27" s="82"/>
      <c r="F27" s="82"/>
      <c r="G27" s="82"/>
      <c r="H27" s="88"/>
      <c r="I27" s="86">
        <v>16</v>
      </c>
      <c r="J27" s="82"/>
      <c r="K27" s="87"/>
      <c r="L27" s="82"/>
      <c r="M27" s="82"/>
      <c r="N27" s="82"/>
      <c r="O27" s="73"/>
    </row>
    <row r="28" spans="1:15" ht="24.75" customHeight="1">
      <c r="A28" s="73"/>
      <c r="B28" s="86">
        <v>17</v>
      </c>
      <c r="C28" s="82"/>
      <c r="D28" s="87"/>
      <c r="E28" s="82"/>
      <c r="F28" s="82"/>
      <c r="G28" s="82"/>
      <c r="H28" s="88"/>
      <c r="I28" s="86">
        <v>17</v>
      </c>
      <c r="J28" s="82"/>
      <c r="K28" s="87"/>
      <c r="L28" s="82"/>
      <c r="M28" s="82"/>
      <c r="N28" s="82"/>
      <c r="O28" s="73"/>
    </row>
    <row r="29" spans="1:15" ht="24.75" customHeight="1">
      <c r="A29" s="73"/>
      <c r="B29" s="86">
        <v>18</v>
      </c>
      <c r="C29" s="82"/>
      <c r="D29" s="87"/>
      <c r="E29" s="82"/>
      <c r="F29" s="82"/>
      <c r="G29" s="82"/>
      <c r="H29" s="88"/>
      <c r="I29" s="86">
        <v>18</v>
      </c>
      <c r="J29" s="82"/>
      <c r="K29" s="87"/>
      <c r="L29" s="82"/>
      <c r="M29" s="82"/>
      <c r="N29" s="82"/>
      <c r="O29" s="73"/>
    </row>
    <row r="30" spans="1:15" ht="24.75" customHeight="1">
      <c r="A30" s="73"/>
      <c r="B30" s="86">
        <v>19</v>
      </c>
      <c r="C30" s="82"/>
      <c r="D30" s="87"/>
      <c r="E30" s="82"/>
      <c r="F30" s="82"/>
      <c r="G30" s="82"/>
      <c r="H30" s="88"/>
      <c r="I30" s="86">
        <v>19</v>
      </c>
      <c r="J30" s="82"/>
      <c r="K30" s="87"/>
      <c r="L30" s="82"/>
      <c r="M30" s="82"/>
      <c r="N30" s="82"/>
      <c r="O30" s="73"/>
    </row>
    <row r="31" spans="1:15" ht="24.75" customHeight="1">
      <c r="A31" s="73"/>
      <c r="B31" s="86">
        <v>20</v>
      </c>
      <c r="C31" s="82"/>
      <c r="D31" s="87"/>
      <c r="E31" s="82"/>
      <c r="F31" s="82"/>
      <c r="G31" s="82"/>
      <c r="H31" s="88"/>
      <c r="I31" s="86">
        <v>20</v>
      </c>
      <c r="J31" s="82"/>
      <c r="K31" s="87"/>
      <c r="L31" s="82"/>
      <c r="M31" s="82"/>
      <c r="N31" s="82"/>
      <c r="O31" s="73"/>
    </row>
    <row r="32" spans="1:15" ht="9.75" customHeight="1">
      <c r="A32" s="73"/>
      <c r="B32" s="88"/>
      <c r="C32" s="85"/>
      <c r="D32" s="89"/>
      <c r="E32" s="89"/>
      <c r="F32" s="85"/>
      <c r="G32" s="85"/>
      <c r="H32" s="88"/>
      <c r="I32" s="88"/>
      <c r="J32" s="85"/>
      <c r="K32" s="89"/>
      <c r="L32" s="89"/>
      <c r="M32" s="85"/>
      <c r="N32" s="85"/>
      <c r="O32" s="73"/>
    </row>
    <row r="33" spans="1:15" ht="23.25" customHeight="1">
      <c r="A33" s="73"/>
      <c r="C33" s="267" t="s">
        <v>124</v>
      </c>
      <c r="D33" s="267"/>
      <c r="E33" s="267"/>
      <c r="F33" s="267"/>
      <c r="G33" s="267"/>
      <c r="H33" s="90"/>
      <c r="I33" s="90"/>
      <c r="J33" s="91"/>
      <c r="K33" s="92"/>
      <c r="L33" s="92"/>
      <c r="M33" s="91"/>
      <c r="N33" s="91"/>
      <c r="O33" s="73"/>
    </row>
    <row r="34" spans="1:15" ht="23.25" customHeight="1">
      <c r="A34" s="73"/>
      <c r="C34" s="259" t="s">
        <v>125</v>
      </c>
      <c r="D34" s="259"/>
      <c r="E34" s="259"/>
      <c r="F34" s="259"/>
      <c r="G34" s="259"/>
      <c r="H34" s="259"/>
      <c r="I34" s="259"/>
      <c r="J34" s="259"/>
      <c r="K34" s="259"/>
      <c r="L34" s="259"/>
      <c r="M34" s="91"/>
      <c r="N34" s="91"/>
      <c r="O34" s="73"/>
    </row>
    <row r="35" spans="1:15" ht="23.25" customHeight="1">
      <c r="A35" s="73"/>
      <c r="C35" s="259" t="s">
        <v>126</v>
      </c>
      <c r="D35" s="259"/>
      <c r="E35" s="259"/>
      <c r="F35" s="259"/>
      <c r="G35" s="259"/>
      <c r="H35" s="259"/>
      <c r="I35" s="259"/>
      <c r="J35" s="259"/>
      <c r="K35" s="259"/>
      <c r="L35" s="259"/>
      <c r="M35" s="91"/>
      <c r="N35" s="91"/>
      <c r="O35" s="73"/>
    </row>
    <row r="36" spans="1:15" ht="40.5" customHeight="1">
      <c r="A36" s="73"/>
      <c r="C36" s="260" t="s">
        <v>127</v>
      </c>
      <c r="D36" s="260"/>
      <c r="E36" s="260"/>
      <c r="F36" s="260"/>
      <c r="G36" s="260"/>
      <c r="H36" s="260"/>
      <c r="I36" s="260"/>
      <c r="J36" s="260"/>
      <c r="K36" s="260"/>
      <c r="L36" s="260"/>
      <c r="M36" s="91"/>
      <c r="N36" s="91"/>
      <c r="O36" s="73"/>
    </row>
    <row r="37" spans="1:15" ht="23.25" customHeight="1">
      <c r="A37" s="73"/>
      <c r="D37" s="92"/>
      <c r="E37" s="92"/>
      <c r="F37" s="91"/>
      <c r="G37" s="91"/>
      <c r="H37" s="90"/>
      <c r="I37" s="90"/>
      <c r="J37" s="91"/>
      <c r="K37" s="92"/>
      <c r="L37" s="92"/>
      <c r="M37" s="91"/>
      <c r="N37" s="91"/>
      <c r="O37" s="73"/>
    </row>
    <row r="38" spans="1:15" ht="10.5" customHeight="1">
      <c r="A38" s="73"/>
      <c r="O38" s="73"/>
    </row>
    <row r="39" spans="1:15" ht="10.5" customHeight="1">
      <c r="A39" s="73"/>
      <c r="B39" s="73"/>
      <c r="C39" s="73"/>
      <c r="D39" s="73"/>
      <c r="E39" s="73"/>
      <c r="F39" s="73"/>
      <c r="G39" s="73"/>
      <c r="H39" s="73"/>
      <c r="I39" s="73"/>
      <c r="J39" s="73"/>
      <c r="K39" s="73"/>
      <c r="L39" s="73"/>
      <c r="M39" s="73"/>
      <c r="N39" s="73"/>
      <c r="O39" s="73"/>
    </row>
  </sheetData>
  <mergeCells count="9">
    <mergeCell ref="C34:L34"/>
    <mergeCell ref="C35:L35"/>
    <mergeCell ref="C36:L36"/>
    <mergeCell ref="B2:N2"/>
    <mergeCell ref="L4:N4"/>
    <mergeCell ref="L5:N6"/>
    <mergeCell ref="B10:G10"/>
    <mergeCell ref="I10:N10"/>
    <mergeCell ref="C33:G33"/>
  </mergeCells>
  <phoneticPr fontId="1"/>
  <printOptions horizontalCentered="1"/>
  <pageMargins left="0.39370078740157483" right="0.27" top="0.70866141732283472" bottom="0.59055118110236227" header="0.51181102362204722" footer="0.51181102362204722"/>
  <pageSetup paperSize="9" scale="96" orientation="portrait" horizontalDpi="4294967293"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70C0"/>
    <pageSetUpPr fitToPage="1"/>
  </sheetPr>
  <dimension ref="A1:N54"/>
  <sheetViews>
    <sheetView zoomScaleNormal="100" zoomScaleSheetLayoutView="90" workbookViewId="0">
      <selection activeCell="A2" sqref="A2"/>
    </sheetView>
  </sheetViews>
  <sheetFormatPr defaultColWidth="9" defaultRowHeight="14.25"/>
  <cols>
    <col min="1" max="1" width="5.125" style="160" customWidth="1"/>
    <col min="2" max="2" width="18.375" style="160" customWidth="1"/>
    <col min="3" max="3" width="18.375" style="161" customWidth="1"/>
    <col min="4" max="4" width="4.375" style="161" customWidth="1"/>
    <col min="5" max="5" width="4.625" style="161" customWidth="1"/>
    <col min="6" max="6" width="5.125" style="162" customWidth="1"/>
    <col min="7" max="7" width="2.375" style="160" customWidth="1"/>
    <col min="8" max="8" width="5.625" style="160" customWidth="1"/>
    <col min="9" max="10" width="18.25" style="160" customWidth="1"/>
    <col min="11" max="11" width="4.375" style="160" customWidth="1"/>
    <col min="12" max="12" width="4.625" style="160" customWidth="1"/>
    <col min="13" max="13" width="5.125" style="162" customWidth="1"/>
    <col min="14" max="14" width="11.75" style="216" customWidth="1"/>
    <col min="15" max="16384" width="9" style="216"/>
  </cols>
  <sheetData>
    <row r="1" spans="1:14" ht="28.5">
      <c r="A1" s="268" t="s">
        <v>327</v>
      </c>
      <c r="B1" s="268"/>
      <c r="C1" s="268"/>
      <c r="D1" s="268"/>
      <c r="E1" s="268"/>
      <c r="F1" s="268"/>
      <c r="G1" s="268"/>
      <c r="H1" s="268"/>
      <c r="I1" s="268"/>
      <c r="J1" s="268"/>
      <c r="K1" s="268"/>
      <c r="L1" s="268"/>
      <c r="M1" s="268"/>
    </row>
    <row r="2" spans="1:14" ht="14.25" customHeight="1">
      <c r="A2" s="124"/>
      <c r="B2" s="124"/>
      <c r="C2" s="124"/>
      <c r="D2" s="124"/>
      <c r="E2" s="124"/>
      <c r="F2" s="124"/>
      <c r="G2" s="125"/>
      <c r="H2" s="269" t="s">
        <v>328</v>
      </c>
      <c r="I2" s="269"/>
      <c r="J2" s="269"/>
      <c r="K2" s="269"/>
      <c r="L2" s="269"/>
      <c r="M2" s="269"/>
      <c r="N2" s="179"/>
    </row>
    <row r="3" spans="1:14" ht="7.5" customHeight="1">
      <c r="A3" s="126"/>
      <c r="B3" s="126"/>
      <c r="C3" s="126"/>
      <c r="D3" s="126"/>
      <c r="E3" s="126"/>
      <c r="F3" s="126"/>
      <c r="G3" s="125"/>
      <c r="H3" s="125"/>
      <c r="I3" s="125"/>
      <c r="J3" s="125"/>
      <c r="K3" s="125"/>
      <c r="L3" s="125"/>
      <c r="M3" s="125"/>
      <c r="N3" s="180"/>
    </row>
    <row r="4" spans="1:14" ht="16.7" customHeight="1">
      <c r="A4" s="181" t="s">
        <v>171</v>
      </c>
      <c r="B4" s="181" t="s">
        <v>172</v>
      </c>
      <c r="C4" s="181" t="s">
        <v>173</v>
      </c>
      <c r="D4" s="182"/>
      <c r="E4" s="183" t="s">
        <v>174</v>
      </c>
      <c r="F4" s="181" t="s">
        <v>175</v>
      </c>
      <c r="G4" s="126"/>
      <c r="H4" s="181" t="s">
        <v>171</v>
      </c>
      <c r="I4" s="181" t="s">
        <v>172</v>
      </c>
      <c r="J4" s="181" t="s">
        <v>173</v>
      </c>
      <c r="K4" s="182"/>
      <c r="L4" s="183" t="s">
        <v>174</v>
      </c>
      <c r="M4" s="181" t="s">
        <v>175</v>
      </c>
      <c r="N4" s="180"/>
    </row>
    <row r="5" spans="1:14" ht="16.7" customHeight="1">
      <c r="A5" s="127">
        <v>1</v>
      </c>
      <c r="B5" s="128" t="s">
        <v>183</v>
      </c>
      <c r="C5" s="129" t="s">
        <v>177</v>
      </c>
      <c r="D5" s="128" t="s">
        <v>138</v>
      </c>
      <c r="E5" s="128"/>
      <c r="F5" s="130">
        <v>6</v>
      </c>
      <c r="G5" s="131"/>
      <c r="H5" s="184">
        <v>51</v>
      </c>
      <c r="I5" s="185" t="s">
        <v>287</v>
      </c>
      <c r="J5" s="185" t="s">
        <v>201</v>
      </c>
      <c r="K5" s="185" t="s">
        <v>180</v>
      </c>
      <c r="L5" s="185"/>
      <c r="M5" s="186">
        <v>5</v>
      </c>
      <c r="N5" s="180"/>
    </row>
    <row r="6" spans="1:14" ht="16.7" customHeight="1">
      <c r="A6" s="132">
        <v>2</v>
      </c>
      <c r="B6" s="133" t="s">
        <v>187</v>
      </c>
      <c r="C6" s="133" t="s">
        <v>188</v>
      </c>
      <c r="D6" s="133" t="s">
        <v>136</v>
      </c>
      <c r="E6" s="133"/>
      <c r="F6" s="134">
        <v>6</v>
      </c>
      <c r="G6" s="126"/>
      <c r="H6" s="187">
        <v>52</v>
      </c>
      <c r="I6" s="135" t="s">
        <v>329</v>
      </c>
      <c r="J6" s="135" t="s">
        <v>177</v>
      </c>
      <c r="K6" s="135" t="s">
        <v>138</v>
      </c>
      <c r="L6" s="135"/>
      <c r="M6" s="136">
        <v>3</v>
      </c>
      <c r="N6" s="180"/>
    </row>
    <row r="7" spans="1:14" ht="16.7" customHeight="1">
      <c r="A7" s="132">
        <v>3</v>
      </c>
      <c r="B7" s="133" t="s">
        <v>178</v>
      </c>
      <c r="C7" s="133" t="s">
        <v>179</v>
      </c>
      <c r="D7" s="133" t="s">
        <v>180</v>
      </c>
      <c r="E7" s="133"/>
      <c r="F7" s="134">
        <v>5</v>
      </c>
      <c r="G7" s="126"/>
      <c r="H7" s="187">
        <v>53</v>
      </c>
      <c r="I7" s="135" t="s">
        <v>218</v>
      </c>
      <c r="J7" s="135" t="s">
        <v>196</v>
      </c>
      <c r="K7" s="135" t="s">
        <v>186</v>
      </c>
      <c r="L7" s="135"/>
      <c r="M7" s="136">
        <v>4</v>
      </c>
      <c r="N7" s="180"/>
    </row>
    <row r="8" spans="1:14" ht="16.7" customHeight="1">
      <c r="A8" s="132">
        <v>4</v>
      </c>
      <c r="B8" s="133" t="s">
        <v>190</v>
      </c>
      <c r="C8" s="188" t="s">
        <v>185</v>
      </c>
      <c r="D8" s="133" t="s">
        <v>186</v>
      </c>
      <c r="E8" s="133"/>
      <c r="F8" s="137">
        <v>5</v>
      </c>
      <c r="G8" s="126"/>
      <c r="H8" s="187">
        <v>54</v>
      </c>
      <c r="I8" s="135" t="s">
        <v>209</v>
      </c>
      <c r="J8" s="135" t="s">
        <v>201</v>
      </c>
      <c r="K8" s="135" t="s">
        <v>180</v>
      </c>
      <c r="L8" s="135"/>
      <c r="M8" s="136">
        <v>4</v>
      </c>
      <c r="N8" s="180"/>
    </row>
    <row r="9" spans="1:14" ht="16.7" customHeight="1">
      <c r="A9" s="132">
        <v>5</v>
      </c>
      <c r="B9" s="133" t="s">
        <v>203</v>
      </c>
      <c r="C9" s="133" t="s">
        <v>201</v>
      </c>
      <c r="D9" s="133" t="s">
        <v>180</v>
      </c>
      <c r="E9" s="133"/>
      <c r="F9" s="134">
        <v>6</v>
      </c>
      <c r="G9" s="126"/>
      <c r="H9" s="187">
        <v>55</v>
      </c>
      <c r="I9" s="138" t="s">
        <v>304</v>
      </c>
      <c r="J9" s="138" t="s">
        <v>200</v>
      </c>
      <c r="K9" s="138" t="s">
        <v>138</v>
      </c>
      <c r="L9" s="138"/>
      <c r="M9" s="139">
        <v>6</v>
      </c>
      <c r="N9" s="180"/>
    </row>
    <row r="10" spans="1:14" ht="16.7" customHeight="1">
      <c r="A10" s="132">
        <v>6</v>
      </c>
      <c r="B10" s="133" t="s">
        <v>194</v>
      </c>
      <c r="C10" s="133" t="s">
        <v>188</v>
      </c>
      <c r="D10" s="133" t="s">
        <v>136</v>
      </c>
      <c r="E10" s="133"/>
      <c r="F10" s="137">
        <v>6</v>
      </c>
      <c r="G10" s="126"/>
      <c r="H10" s="187">
        <v>56</v>
      </c>
      <c r="I10" s="140" t="s">
        <v>330</v>
      </c>
      <c r="J10" s="140" t="s">
        <v>210</v>
      </c>
      <c r="K10" s="140" t="s">
        <v>186</v>
      </c>
      <c r="L10" s="140" t="s">
        <v>284</v>
      </c>
      <c r="M10" s="141">
        <v>6</v>
      </c>
      <c r="N10" s="180"/>
    </row>
    <row r="11" spans="1:14" ht="16.7" customHeight="1">
      <c r="A11" s="132">
        <v>7</v>
      </c>
      <c r="B11" s="133" t="s">
        <v>331</v>
      </c>
      <c r="C11" s="133" t="s">
        <v>197</v>
      </c>
      <c r="D11" s="133" t="s">
        <v>137</v>
      </c>
      <c r="E11" s="133"/>
      <c r="F11" s="137">
        <v>6</v>
      </c>
      <c r="G11" s="126"/>
      <c r="H11" s="187">
        <v>57</v>
      </c>
      <c r="I11" s="142" t="s">
        <v>222</v>
      </c>
      <c r="J11" s="142" t="s">
        <v>223</v>
      </c>
      <c r="K11" s="142" t="s">
        <v>137</v>
      </c>
      <c r="L11" s="142"/>
      <c r="M11" s="143">
        <v>2</v>
      </c>
      <c r="N11" s="180"/>
    </row>
    <row r="12" spans="1:14" ht="16.7" customHeight="1">
      <c r="A12" s="132">
        <v>8</v>
      </c>
      <c r="B12" s="133" t="s">
        <v>205</v>
      </c>
      <c r="C12" s="133" t="s">
        <v>204</v>
      </c>
      <c r="D12" s="133" t="s">
        <v>186</v>
      </c>
      <c r="E12" s="133"/>
      <c r="F12" s="137">
        <v>6</v>
      </c>
      <c r="G12" s="126"/>
      <c r="H12" s="187">
        <v>58</v>
      </c>
      <c r="I12" s="142" t="s">
        <v>332</v>
      </c>
      <c r="J12" s="144" t="s">
        <v>210</v>
      </c>
      <c r="K12" s="142" t="s">
        <v>186</v>
      </c>
      <c r="L12" s="142" t="s">
        <v>284</v>
      </c>
      <c r="M12" s="145">
        <v>6</v>
      </c>
      <c r="N12" s="180"/>
    </row>
    <row r="13" spans="1:14" ht="16.7" customHeight="1">
      <c r="A13" s="132">
        <v>9</v>
      </c>
      <c r="B13" s="133" t="s">
        <v>333</v>
      </c>
      <c r="C13" s="133" t="s">
        <v>185</v>
      </c>
      <c r="D13" s="133" t="s">
        <v>186</v>
      </c>
      <c r="E13" s="133"/>
      <c r="F13" s="134">
        <v>5</v>
      </c>
      <c r="G13" s="126"/>
      <c r="H13" s="187">
        <v>59</v>
      </c>
      <c r="I13" s="146" t="s">
        <v>334</v>
      </c>
      <c r="J13" s="146" t="s">
        <v>210</v>
      </c>
      <c r="K13" s="142" t="s">
        <v>186</v>
      </c>
      <c r="L13" s="142" t="s">
        <v>284</v>
      </c>
      <c r="M13" s="145">
        <v>5</v>
      </c>
      <c r="N13" s="180"/>
    </row>
    <row r="14" spans="1:14" ht="16.7" customHeight="1">
      <c r="A14" s="132">
        <v>10</v>
      </c>
      <c r="B14" s="133" t="s">
        <v>207</v>
      </c>
      <c r="C14" s="133" t="s">
        <v>179</v>
      </c>
      <c r="D14" s="133" t="s">
        <v>180</v>
      </c>
      <c r="E14" s="133"/>
      <c r="F14" s="137">
        <v>4</v>
      </c>
      <c r="G14" s="126"/>
      <c r="H14" s="187">
        <v>60</v>
      </c>
      <c r="I14" s="146" t="s">
        <v>289</v>
      </c>
      <c r="J14" s="146" t="s">
        <v>196</v>
      </c>
      <c r="K14" s="142" t="s">
        <v>186</v>
      </c>
      <c r="L14" s="142"/>
      <c r="M14" s="143">
        <v>3</v>
      </c>
      <c r="N14" s="180"/>
    </row>
    <row r="15" spans="1:14" ht="16.7" customHeight="1">
      <c r="A15" s="132">
        <v>11</v>
      </c>
      <c r="B15" s="133" t="s">
        <v>198</v>
      </c>
      <c r="C15" s="133" t="s">
        <v>177</v>
      </c>
      <c r="D15" s="133" t="s">
        <v>138</v>
      </c>
      <c r="E15" s="133"/>
      <c r="F15" s="137">
        <v>6</v>
      </c>
      <c r="G15" s="126"/>
      <c r="H15" s="187">
        <v>61</v>
      </c>
      <c r="I15" s="142" t="s">
        <v>288</v>
      </c>
      <c r="J15" s="142" t="s">
        <v>188</v>
      </c>
      <c r="K15" s="142" t="s">
        <v>136</v>
      </c>
      <c r="L15" s="142"/>
      <c r="M15" s="143">
        <v>5</v>
      </c>
      <c r="N15" s="180"/>
    </row>
    <row r="16" spans="1:14" ht="16.7" customHeight="1">
      <c r="A16" s="132">
        <v>12</v>
      </c>
      <c r="B16" s="133" t="s">
        <v>208</v>
      </c>
      <c r="C16" s="133" t="s">
        <v>179</v>
      </c>
      <c r="D16" s="133" t="s">
        <v>180</v>
      </c>
      <c r="E16" s="133"/>
      <c r="F16" s="134">
        <v>5</v>
      </c>
      <c r="G16" s="126"/>
      <c r="H16" s="187">
        <v>62</v>
      </c>
      <c r="I16" s="142" t="s">
        <v>335</v>
      </c>
      <c r="J16" s="142" t="s">
        <v>200</v>
      </c>
      <c r="K16" s="142" t="s">
        <v>138</v>
      </c>
      <c r="L16" s="142"/>
      <c r="M16" s="145">
        <v>2</v>
      </c>
      <c r="N16" s="180"/>
    </row>
    <row r="17" spans="1:14" ht="16.7" customHeight="1">
      <c r="A17" s="132">
        <v>13</v>
      </c>
      <c r="B17" s="133" t="s">
        <v>219</v>
      </c>
      <c r="C17" s="133" t="s">
        <v>176</v>
      </c>
      <c r="D17" s="133" t="s">
        <v>137</v>
      </c>
      <c r="E17" s="133"/>
      <c r="F17" s="137">
        <v>6</v>
      </c>
      <c r="G17" s="126"/>
      <c r="H17" s="187">
        <v>63</v>
      </c>
      <c r="I17" s="142" t="s">
        <v>336</v>
      </c>
      <c r="J17" s="142" t="s">
        <v>210</v>
      </c>
      <c r="K17" s="142" t="s">
        <v>186</v>
      </c>
      <c r="L17" s="142" t="s">
        <v>284</v>
      </c>
      <c r="M17" s="143">
        <v>4</v>
      </c>
      <c r="N17" s="180"/>
    </row>
    <row r="18" spans="1:14" ht="16.7" customHeight="1">
      <c r="A18" s="132">
        <v>14</v>
      </c>
      <c r="B18" s="133" t="s">
        <v>337</v>
      </c>
      <c r="C18" s="133" t="s">
        <v>338</v>
      </c>
      <c r="D18" s="133" t="s">
        <v>180</v>
      </c>
      <c r="E18" s="133"/>
      <c r="F18" s="137">
        <v>6</v>
      </c>
      <c r="G18" s="126"/>
      <c r="H18" s="187">
        <v>64</v>
      </c>
      <c r="I18" s="142" t="s">
        <v>292</v>
      </c>
      <c r="J18" s="144" t="s">
        <v>293</v>
      </c>
      <c r="K18" s="142" t="s">
        <v>137</v>
      </c>
      <c r="L18" s="142"/>
      <c r="M18" s="145">
        <v>5</v>
      </c>
      <c r="N18" s="180"/>
    </row>
    <row r="19" spans="1:14" ht="16.7" customHeight="1">
      <c r="A19" s="132">
        <v>15</v>
      </c>
      <c r="B19" s="133" t="s">
        <v>294</v>
      </c>
      <c r="C19" s="133" t="s">
        <v>188</v>
      </c>
      <c r="D19" s="133" t="s">
        <v>136</v>
      </c>
      <c r="E19" s="133"/>
      <c r="F19" s="134">
        <v>6</v>
      </c>
      <c r="G19" s="126"/>
      <c r="H19" s="187">
        <v>65</v>
      </c>
      <c r="I19" s="142" t="s">
        <v>339</v>
      </c>
      <c r="J19" s="142" t="s">
        <v>189</v>
      </c>
      <c r="K19" s="142" t="s">
        <v>138</v>
      </c>
      <c r="L19" s="142" t="s">
        <v>284</v>
      </c>
      <c r="M19" s="145">
        <v>2</v>
      </c>
      <c r="N19" s="180"/>
    </row>
    <row r="20" spans="1:14" ht="16.7" customHeight="1">
      <c r="A20" s="132">
        <v>16</v>
      </c>
      <c r="B20" s="133" t="s">
        <v>226</v>
      </c>
      <c r="C20" s="133" t="s">
        <v>201</v>
      </c>
      <c r="D20" s="133" t="s">
        <v>180</v>
      </c>
      <c r="E20" s="133"/>
      <c r="F20" s="134">
        <v>4</v>
      </c>
      <c r="G20" s="126"/>
      <c r="H20" s="187">
        <v>66</v>
      </c>
      <c r="I20" s="146" t="s">
        <v>340</v>
      </c>
      <c r="J20" s="142" t="s">
        <v>177</v>
      </c>
      <c r="K20" s="142" t="s">
        <v>138</v>
      </c>
      <c r="L20" s="142" t="s">
        <v>284</v>
      </c>
      <c r="M20" s="145">
        <v>5</v>
      </c>
      <c r="N20" s="180"/>
    </row>
    <row r="21" spans="1:14" ht="16.7" customHeight="1">
      <c r="A21" s="132">
        <v>17</v>
      </c>
      <c r="B21" s="133" t="s">
        <v>206</v>
      </c>
      <c r="C21" s="133" t="s">
        <v>201</v>
      </c>
      <c r="D21" s="133" t="s">
        <v>180</v>
      </c>
      <c r="E21" s="133"/>
      <c r="F21" s="134">
        <v>6</v>
      </c>
      <c r="G21" s="126"/>
      <c r="H21" s="187">
        <v>67</v>
      </c>
      <c r="I21" s="142" t="s">
        <v>290</v>
      </c>
      <c r="J21" s="144" t="s">
        <v>341</v>
      </c>
      <c r="K21" s="142" t="s">
        <v>136</v>
      </c>
      <c r="L21" s="142"/>
      <c r="M21" s="145">
        <v>5</v>
      </c>
      <c r="N21" s="180"/>
    </row>
    <row r="22" spans="1:14" ht="16.7" customHeight="1">
      <c r="A22" s="132">
        <v>18</v>
      </c>
      <c r="B22" s="133" t="s">
        <v>227</v>
      </c>
      <c r="C22" s="133" t="s">
        <v>199</v>
      </c>
      <c r="D22" s="133" t="s">
        <v>136</v>
      </c>
      <c r="E22" s="133"/>
      <c r="F22" s="134">
        <v>5</v>
      </c>
      <c r="G22" s="126"/>
      <c r="H22" s="187">
        <v>68</v>
      </c>
      <c r="I22" s="146" t="s">
        <v>291</v>
      </c>
      <c r="J22" s="146" t="s">
        <v>341</v>
      </c>
      <c r="K22" s="142" t="s">
        <v>136</v>
      </c>
      <c r="L22" s="142"/>
      <c r="M22" s="143">
        <v>5</v>
      </c>
      <c r="N22" s="180"/>
    </row>
    <row r="23" spans="1:14" ht="16.7" customHeight="1">
      <c r="A23" s="147">
        <v>19</v>
      </c>
      <c r="B23" s="148" t="s">
        <v>216</v>
      </c>
      <c r="C23" s="148" t="s">
        <v>201</v>
      </c>
      <c r="D23" s="148" t="s">
        <v>180</v>
      </c>
      <c r="E23" s="148"/>
      <c r="F23" s="189">
        <v>4</v>
      </c>
      <c r="G23" s="126"/>
      <c r="H23" s="187">
        <v>69</v>
      </c>
      <c r="I23" s="142" t="s">
        <v>342</v>
      </c>
      <c r="J23" s="144" t="s">
        <v>204</v>
      </c>
      <c r="K23" s="142" t="s">
        <v>186</v>
      </c>
      <c r="L23" s="142" t="s">
        <v>284</v>
      </c>
      <c r="M23" s="145">
        <v>5</v>
      </c>
      <c r="N23" s="180"/>
    </row>
    <row r="24" spans="1:14" ht="16.7" customHeight="1">
      <c r="A24" s="149">
        <v>20</v>
      </c>
      <c r="B24" s="150" t="s">
        <v>212</v>
      </c>
      <c r="C24" s="150" t="s">
        <v>185</v>
      </c>
      <c r="D24" s="150" t="s">
        <v>186</v>
      </c>
      <c r="E24" s="150"/>
      <c r="F24" s="190">
        <v>6</v>
      </c>
      <c r="G24" s="126"/>
      <c r="H24" s="187">
        <v>70</v>
      </c>
      <c r="I24" s="142" t="s">
        <v>343</v>
      </c>
      <c r="J24" s="142" t="s">
        <v>338</v>
      </c>
      <c r="K24" s="142" t="s">
        <v>180</v>
      </c>
      <c r="L24" s="142" t="s">
        <v>284</v>
      </c>
      <c r="M24" s="145">
        <v>3</v>
      </c>
      <c r="N24" s="180"/>
    </row>
    <row r="25" spans="1:14" ht="16.7" customHeight="1">
      <c r="A25" s="151">
        <v>21</v>
      </c>
      <c r="B25" s="140" t="s">
        <v>344</v>
      </c>
      <c r="C25" s="140" t="s">
        <v>210</v>
      </c>
      <c r="D25" s="140" t="s">
        <v>186</v>
      </c>
      <c r="E25" s="140"/>
      <c r="F25" s="152">
        <v>6</v>
      </c>
      <c r="G25" s="126"/>
      <c r="H25" s="187">
        <v>71</v>
      </c>
      <c r="I25" s="146" t="s">
        <v>345</v>
      </c>
      <c r="J25" s="142" t="s">
        <v>188</v>
      </c>
      <c r="K25" s="142" t="s">
        <v>136</v>
      </c>
      <c r="L25" s="142" t="s">
        <v>284</v>
      </c>
      <c r="M25" s="145">
        <v>2</v>
      </c>
      <c r="N25" s="180"/>
    </row>
    <row r="26" spans="1:14" ht="16.7" customHeight="1">
      <c r="A26" s="153">
        <v>22</v>
      </c>
      <c r="B26" s="142" t="s">
        <v>181</v>
      </c>
      <c r="C26" s="142" t="s">
        <v>182</v>
      </c>
      <c r="D26" s="142" t="s">
        <v>180</v>
      </c>
      <c r="E26" s="142"/>
      <c r="F26" s="154">
        <v>3</v>
      </c>
      <c r="G26" s="126"/>
      <c r="H26" s="187">
        <v>72</v>
      </c>
      <c r="I26" s="142" t="s">
        <v>346</v>
      </c>
      <c r="J26" s="142" t="s">
        <v>210</v>
      </c>
      <c r="K26" s="142" t="s">
        <v>186</v>
      </c>
      <c r="L26" s="142" t="s">
        <v>284</v>
      </c>
      <c r="M26" s="145">
        <v>3</v>
      </c>
      <c r="N26" s="180"/>
    </row>
    <row r="27" spans="1:14" ht="16.7" customHeight="1">
      <c r="A27" s="155">
        <v>23</v>
      </c>
      <c r="B27" s="140" t="s">
        <v>225</v>
      </c>
      <c r="C27" s="140" t="s">
        <v>196</v>
      </c>
      <c r="D27" s="140" t="s">
        <v>186</v>
      </c>
      <c r="E27" s="140"/>
      <c r="F27" s="191">
        <v>6</v>
      </c>
      <c r="G27" s="126"/>
      <c r="H27" s="187">
        <v>73</v>
      </c>
      <c r="I27" s="142" t="s">
        <v>347</v>
      </c>
      <c r="J27" s="144" t="s">
        <v>341</v>
      </c>
      <c r="K27" s="142" t="s">
        <v>136</v>
      </c>
      <c r="L27" s="142" t="s">
        <v>284</v>
      </c>
      <c r="M27" s="143">
        <v>3</v>
      </c>
      <c r="N27" s="180"/>
    </row>
    <row r="28" spans="1:14" ht="16.7" customHeight="1">
      <c r="A28" s="132">
        <v>24</v>
      </c>
      <c r="B28" s="142" t="s">
        <v>297</v>
      </c>
      <c r="C28" s="142" t="s">
        <v>188</v>
      </c>
      <c r="D28" s="142" t="s">
        <v>136</v>
      </c>
      <c r="E28" s="142"/>
      <c r="F28" s="154">
        <v>4</v>
      </c>
      <c r="G28" s="126"/>
      <c r="H28" s="187"/>
      <c r="I28" s="142"/>
      <c r="J28" s="142"/>
      <c r="K28" s="142"/>
      <c r="L28" s="142"/>
      <c r="M28" s="143"/>
      <c r="N28" s="180"/>
    </row>
    <row r="29" spans="1:14" ht="16.7" customHeight="1">
      <c r="A29" s="132">
        <v>25</v>
      </c>
      <c r="B29" s="142" t="s">
        <v>213</v>
      </c>
      <c r="C29" s="142" t="s">
        <v>188</v>
      </c>
      <c r="D29" s="142" t="s">
        <v>136</v>
      </c>
      <c r="E29" s="142"/>
      <c r="F29" s="154">
        <v>6</v>
      </c>
      <c r="G29" s="126"/>
      <c r="H29" s="187"/>
      <c r="I29" s="142"/>
      <c r="J29" s="142"/>
      <c r="K29" s="142"/>
      <c r="L29" s="142"/>
      <c r="M29" s="143"/>
      <c r="N29" s="180"/>
    </row>
    <row r="30" spans="1:14" ht="16.7" customHeight="1">
      <c r="A30" s="132">
        <v>26</v>
      </c>
      <c r="B30" s="142" t="s">
        <v>224</v>
      </c>
      <c r="C30" s="142" t="s">
        <v>179</v>
      </c>
      <c r="D30" s="142" t="s">
        <v>180</v>
      </c>
      <c r="E30" s="142"/>
      <c r="F30" s="156">
        <v>5</v>
      </c>
      <c r="G30" s="126"/>
      <c r="H30" s="187"/>
      <c r="I30" s="142"/>
      <c r="J30" s="144"/>
      <c r="K30" s="142"/>
      <c r="L30" s="142"/>
      <c r="M30" s="145"/>
      <c r="N30" s="180"/>
    </row>
    <row r="31" spans="1:14" ht="16.7" customHeight="1">
      <c r="A31" s="132">
        <v>27</v>
      </c>
      <c r="B31" s="142" t="s">
        <v>217</v>
      </c>
      <c r="C31" s="142" t="s">
        <v>201</v>
      </c>
      <c r="D31" s="142" t="s">
        <v>180</v>
      </c>
      <c r="E31" s="142"/>
      <c r="F31" s="154">
        <v>4</v>
      </c>
      <c r="G31" s="126"/>
      <c r="H31" s="187"/>
      <c r="I31" s="142"/>
      <c r="J31" s="142"/>
      <c r="K31" s="142"/>
      <c r="L31" s="142"/>
      <c r="M31" s="143"/>
      <c r="N31" s="180"/>
    </row>
    <row r="32" spans="1:14" ht="16.7" customHeight="1">
      <c r="A32" s="132">
        <v>28</v>
      </c>
      <c r="B32" s="142" t="s">
        <v>229</v>
      </c>
      <c r="C32" s="142" t="s">
        <v>188</v>
      </c>
      <c r="D32" s="142" t="s">
        <v>136</v>
      </c>
      <c r="E32" s="142"/>
      <c r="F32" s="154">
        <v>6</v>
      </c>
      <c r="G32" s="126"/>
      <c r="H32" s="187"/>
      <c r="I32" s="142"/>
      <c r="J32" s="142"/>
      <c r="K32" s="142"/>
      <c r="L32" s="142"/>
      <c r="M32" s="143"/>
      <c r="N32" s="180"/>
    </row>
    <row r="33" spans="1:14" ht="16.7" customHeight="1">
      <c r="A33" s="132">
        <v>29</v>
      </c>
      <c r="B33" s="142" t="s">
        <v>306</v>
      </c>
      <c r="C33" s="142" t="s">
        <v>182</v>
      </c>
      <c r="D33" s="142" t="s">
        <v>180</v>
      </c>
      <c r="E33" s="142"/>
      <c r="F33" s="154">
        <v>6</v>
      </c>
      <c r="G33" s="126"/>
      <c r="H33" s="187"/>
      <c r="I33" s="146"/>
      <c r="J33" s="142"/>
      <c r="K33" s="142"/>
      <c r="L33" s="142"/>
      <c r="M33" s="145"/>
      <c r="N33" s="180"/>
    </row>
    <row r="34" spans="1:14" ht="16.7" customHeight="1">
      <c r="A34" s="132">
        <v>30</v>
      </c>
      <c r="B34" s="142" t="s">
        <v>184</v>
      </c>
      <c r="C34" s="144" t="s">
        <v>177</v>
      </c>
      <c r="D34" s="142" t="s">
        <v>138</v>
      </c>
      <c r="E34" s="142"/>
      <c r="F34" s="154">
        <v>5</v>
      </c>
      <c r="G34" s="126"/>
      <c r="H34" s="187"/>
      <c r="I34" s="142"/>
      <c r="J34" s="142"/>
      <c r="K34" s="142"/>
      <c r="L34" s="142"/>
      <c r="M34" s="145"/>
      <c r="N34" s="180"/>
    </row>
    <row r="35" spans="1:14" ht="16.7" customHeight="1">
      <c r="A35" s="132">
        <v>31</v>
      </c>
      <c r="B35" s="142" t="s">
        <v>299</v>
      </c>
      <c r="C35" s="142" t="s">
        <v>191</v>
      </c>
      <c r="D35" s="142" t="s">
        <v>138</v>
      </c>
      <c r="E35" s="146"/>
      <c r="F35" s="154">
        <v>4</v>
      </c>
      <c r="G35" s="126"/>
      <c r="H35" s="187"/>
      <c r="I35" s="142"/>
      <c r="J35" s="144"/>
      <c r="K35" s="142"/>
      <c r="L35" s="142"/>
      <c r="M35" s="145"/>
      <c r="N35" s="180"/>
    </row>
    <row r="36" spans="1:14" ht="16.7" customHeight="1">
      <c r="A36" s="132">
        <v>32</v>
      </c>
      <c r="B36" s="142" t="s">
        <v>221</v>
      </c>
      <c r="C36" s="142" t="s">
        <v>296</v>
      </c>
      <c r="D36" s="142" t="s">
        <v>186</v>
      </c>
      <c r="E36" s="142"/>
      <c r="F36" s="154">
        <v>4</v>
      </c>
      <c r="G36" s="126"/>
      <c r="H36" s="187"/>
      <c r="I36" s="142"/>
      <c r="J36" s="144"/>
      <c r="K36" s="142"/>
      <c r="L36" s="142"/>
      <c r="M36" s="143"/>
      <c r="N36" s="180"/>
    </row>
    <row r="37" spans="1:14" ht="16.7" customHeight="1">
      <c r="A37" s="132">
        <v>33</v>
      </c>
      <c r="B37" s="142" t="s">
        <v>295</v>
      </c>
      <c r="C37" s="142" t="s">
        <v>199</v>
      </c>
      <c r="D37" s="142" t="s">
        <v>136</v>
      </c>
      <c r="E37" s="142"/>
      <c r="F37" s="154">
        <v>6</v>
      </c>
      <c r="G37" s="126"/>
      <c r="H37" s="187"/>
      <c r="I37" s="142"/>
      <c r="J37" s="142"/>
      <c r="K37" s="142"/>
      <c r="L37" s="142"/>
      <c r="M37" s="145"/>
      <c r="N37" s="180"/>
    </row>
    <row r="38" spans="1:14" ht="16.7" customHeight="1">
      <c r="A38" s="132">
        <v>34</v>
      </c>
      <c r="B38" s="142" t="s">
        <v>348</v>
      </c>
      <c r="C38" s="142" t="s">
        <v>177</v>
      </c>
      <c r="D38" s="142" t="s">
        <v>138</v>
      </c>
      <c r="E38" s="142"/>
      <c r="F38" s="156">
        <v>5</v>
      </c>
      <c r="G38" s="126"/>
      <c r="H38" s="187"/>
      <c r="I38" s="142"/>
      <c r="J38" s="146"/>
      <c r="K38" s="142"/>
      <c r="L38" s="142"/>
      <c r="M38" s="143"/>
      <c r="N38" s="180"/>
    </row>
    <row r="39" spans="1:14" ht="16.7" customHeight="1">
      <c r="A39" s="132">
        <v>35</v>
      </c>
      <c r="B39" s="142" t="s">
        <v>349</v>
      </c>
      <c r="C39" s="142" t="s">
        <v>286</v>
      </c>
      <c r="D39" s="142" t="s">
        <v>186</v>
      </c>
      <c r="E39" s="142"/>
      <c r="F39" s="154">
        <v>6</v>
      </c>
      <c r="G39" s="126"/>
      <c r="H39" s="187"/>
      <c r="I39" s="142"/>
      <c r="J39" s="142"/>
      <c r="K39" s="142"/>
      <c r="L39" s="142"/>
      <c r="M39" s="145"/>
      <c r="N39" s="180"/>
    </row>
    <row r="40" spans="1:14" ht="16.7" customHeight="1">
      <c r="A40" s="132">
        <v>36</v>
      </c>
      <c r="B40" s="142" t="s">
        <v>228</v>
      </c>
      <c r="C40" s="142" t="s">
        <v>189</v>
      </c>
      <c r="D40" s="142" t="s">
        <v>138</v>
      </c>
      <c r="E40" s="142"/>
      <c r="F40" s="154">
        <v>5</v>
      </c>
      <c r="G40" s="126"/>
      <c r="H40" s="187"/>
      <c r="I40" s="142"/>
      <c r="J40" s="142"/>
      <c r="K40" s="142"/>
      <c r="L40" s="142"/>
      <c r="M40" s="143"/>
      <c r="N40" s="180"/>
    </row>
    <row r="41" spans="1:14" ht="16.7" customHeight="1">
      <c r="A41" s="132">
        <v>37</v>
      </c>
      <c r="B41" s="142" t="s">
        <v>202</v>
      </c>
      <c r="C41" s="144" t="s">
        <v>188</v>
      </c>
      <c r="D41" s="142" t="s">
        <v>136</v>
      </c>
      <c r="E41" s="142"/>
      <c r="F41" s="154">
        <v>4</v>
      </c>
      <c r="G41" s="126"/>
      <c r="H41" s="187"/>
      <c r="I41" s="142"/>
      <c r="J41" s="142"/>
      <c r="K41" s="142"/>
      <c r="L41" s="142"/>
      <c r="M41" s="143"/>
      <c r="N41" s="180"/>
    </row>
    <row r="42" spans="1:14" ht="16.7" customHeight="1">
      <c r="A42" s="132">
        <v>38</v>
      </c>
      <c r="B42" s="142" t="s">
        <v>350</v>
      </c>
      <c r="C42" s="142" t="s">
        <v>83</v>
      </c>
      <c r="D42" s="142" t="s">
        <v>138</v>
      </c>
      <c r="E42" s="142"/>
      <c r="F42" s="154">
        <v>5</v>
      </c>
      <c r="G42" s="126"/>
      <c r="H42" s="187"/>
      <c r="I42" s="142"/>
      <c r="J42" s="142"/>
      <c r="K42" s="142"/>
      <c r="L42" s="142"/>
      <c r="M42" s="143"/>
      <c r="N42" s="180"/>
    </row>
    <row r="43" spans="1:14" ht="16.7" customHeight="1">
      <c r="A43" s="132">
        <v>39</v>
      </c>
      <c r="B43" s="142" t="s">
        <v>300</v>
      </c>
      <c r="C43" s="142" t="s">
        <v>188</v>
      </c>
      <c r="D43" s="142" t="s">
        <v>136</v>
      </c>
      <c r="E43" s="142"/>
      <c r="F43" s="154">
        <v>5</v>
      </c>
      <c r="G43" s="126"/>
      <c r="H43" s="187"/>
      <c r="I43" s="142"/>
      <c r="J43" s="142"/>
      <c r="K43" s="142"/>
      <c r="L43" s="142"/>
      <c r="M43" s="143"/>
      <c r="N43" s="180"/>
    </row>
    <row r="44" spans="1:14" ht="16.7" customHeight="1">
      <c r="A44" s="132">
        <v>40</v>
      </c>
      <c r="B44" s="142" t="s">
        <v>301</v>
      </c>
      <c r="C44" s="142" t="s">
        <v>286</v>
      </c>
      <c r="D44" s="142" t="s">
        <v>186</v>
      </c>
      <c r="E44" s="142"/>
      <c r="F44" s="156">
        <v>6</v>
      </c>
      <c r="G44" s="126"/>
      <c r="H44" s="187"/>
      <c r="I44" s="142"/>
      <c r="J44" s="142"/>
      <c r="K44" s="142"/>
      <c r="L44" s="142"/>
      <c r="M44" s="143"/>
      <c r="N44" s="180"/>
    </row>
    <row r="45" spans="1:14" ht="16.7" customHeight="1">
      <c r="A45" s="132">
        <v>41</v>
      </c>
      <c r="B45" s="142" t="s">
        <v>298</v>
      </c>
      <c r="C45" s="142" t="s">
        <v>281</v>
      </c>
      <c r="D45" s="142" t="s">
        <v>138</v>
      </c>
      <c r="E45" s="142"/>
      <c r="F45" s="156">
        <v>2</v>
      </c>
      <c r="G45" s="126"/>
      <c r="H45" s="187"/>
      <c r="I45" s="142"/>
      <c r="J45" s="142"/>
      <c r="K45" s="142"/>
      <c r="L45" s="142"/>
      <c r="M45" s="143"/>
      <c r="N45" s="180"/>
    </row>
    <row r="46" spans="1:14" ht="16.7" customHeight="1">
      <c r="A46" s="132">
        <v>42</v>
      </c>
      <c r="B46" s="142" t="s">
        <v>283</v>
      </c>
      <c r="C46" s="142" t="s">
        <v>189</v>
      </c>
      <c r="D46" s="142" t="s">
        <v>138</v>
      </c>
      <c r="E46" s="142"/>
      <c r="F46" s="154">
        <v>6</v>
      </c>
      <c r="G46" s="126"/>
      <c r="H46" s="187"/>
      <c r="I46" s="142"/>
      <c r="J46" s="142"/>
      <c r="K46" s="142"/>
      <c r="L46" s="142"/>
      <c r="M46" s="143"/>
      <c r="N46" s="180"/>
    </row>
    <row r="47" spans="1:14" ht="16.7" customHeight="1">
      <c r="A47" s="132">
        <v>43</v>
      </c>
      <c r="B47" s="142" t="s">
        <v>302</v>
      </c>
      <c r="C47" s="142" t="s">
        <v>199</v>
      </c>
      <c r="D47" s="142" t="s">
        <v>136</v>
      </c>
      <c r="E47" s="142"/>
      <c r="F47" s="154">
        <v>4</v>
      </c>
      <c r="G47" s="126"/>
      <c r="H47" s="187"/>
      <c r="I47" s="142"/>
      <c r="J47" s="142"/>
      <c r="K47" s="142"/>
      <c r="L47" s="142"/>
      <c r="M47" s="143"/>
      <c r="N47" s="180"/>
    </row>
    <row r="48" spans="1:14" ht="16.7" customHeight="1">
      <c r="A48" s="132">
        <v>44</v>
      </c>
      <c r="B48" s="142" t="s">
        <v>215</v>
      </c>
      <c r="C48" s="142" t="s">
        <v>338</v>
      </c>
      <c r="D48" s="142" t="s">
        <v>180</v>
      </c>
      <c r="E48" s="142"/>
      <c r="F48" s="156">
        <v>6</v>
      </c>
      <c r="G48" s="126"/>
      <c r="H48" s="187"/>
      <c r="I48" s="142"/>
      <c r="J48" s="142"/>
      <c r="K48" s="142"/>
      <c r="L48" s="142"/>
      <c r="M48" s="143"/>
      <c r="N48" s="180"/>
    </row>
    <row r="49" spans="1:14" ht="16.7" customHeight="1">
      <c r="A49" s="132">
        <v>45</v>
      </c>
      <c r="B49" s="142" t="s">
        <v>220</v>
      </c>
      <c r="C49" s="142" t="s">
        <v>179</v>
      </c>
      <c r="D49" s="142" t="s">
        <v>180</v>
      </c>
      <c r="E49" s="142"/>
      <c r="F49" s="154">
        <v>3</v>
      </c>
      <c r="G49" s="157"/>
      <c r="H49" s="187"/>
      <c r="I49" s="142"/>
      <c r="J49" s="142"/>
      <c r="K49" s="142"/>
      <c r="L49" s="142"/>
      <c r="M49" s="143"/>
      <c r="N49" s="180"/>
    </row>
    <row r="50" spans="1:14" ht="16.7" customHeight="1">
      <c r="A50" s="132">
        <v>46</v>
      </c>
      <c r="B50" s="142" t="s">
        <v>303</v>
      </c>
      <c r="C50" s="142" t="s">
        <v>192</v>
      </c>
      <c r="D50" s="142" t="s">
        <v>193</v>
      </c>
      <c r="E50" s="142"/>
      <c r="F50" s="156">
        <v>5</v>
      </c>
      <c r="G50" s="126"/>
      <c r="H50" s="187"/>
      <c r="I50" s="142"/>
      <c r="J50" s="142"/>
      <c r="K50" s="142"/>
      <c r="L50" s="142"/>
      <c r="M50" s="143"/>
      <c r="N50" s="180"/>
    </row>
    <row r="51" spans="1:14" ht="16.7" customHeight="1">
      <c r="A51" s="132">
        <v>47</v>
      </c>
      <c r="B51" s="142" t="s">
        <v>195</v>
      </c>
      <c r="C51" s="142" t="s">
        <v>196</v>
      </c>
      <c r="D51" s="142" t="s">
        <v>186</v>
      </c>
      <c r="E51" s="142"/>
      <c r="F51" s="156">
        <v>4</v>
      </c>
      <c r="G51" s="126"/>
      <c r="H51" s="187"/>
      <c r="I51" s="142"/>
      <c r="J51" s="142"/>
      <c r="K51" s="142"/>
      <c r="L51" s="142"/>
      <c r="M51" s="143"/>
      <c r="N51" s="180"/>
    </row>
    <row r="52" spans="1:14" ht="16.7" customHeight="1">
      <c r="A52" s="132">
        <v>48</v>
      </c>
      <c r="B52" s="146" t="s">
        <v>211</v>
      </c>
      <c r="C52" s="146" t="s">
        <v>182</v>
      </c>
      <c r="D52" s="142" t="s">
        <v>180</v>
      </c>
      <c r="E52" s="142"/>
      <c r="F52" s="154">
        <v>3</v>
      </c>
      <c r="G52" s="126"/>
      <c r="H52" s="187"/>
      <c r="I52" s="142"/>
      <c r="J52" s="142"/>
      <c r="K52" s="142"/>
      <c r="L52" s="142"/>
      <c r="M52" s="143"/>
      <c r="N52" s="180"/>
    </row>
    <row r="53" spans="1:14" ht="16.7" customHeight="1">
      <c r="A53" s="132">
        <v>49</v>
      </c>
      <c r="B53" s="142" t="s">
        <v>305</v>
      </c>
      <c r="C53" s="142" t="s">
        <v>188</v>
      </c>
      <c r="D53" s="142" t="s">
        <v>136</v>
      </c>
      <c r="E53" s="142"/>
      <c r="F53" s="154">
        <v>3</v>
      </c>
      <c r="G53" s="126"/>
      <c r="H53" s="187"/>
      <c r="I53" s="142"/>
      <c r="J53" s="142"/>
      <c r="K53" s="142"/>
      <c r="L53" s="142"/>
      <c r="M53" s="143"/>
      <c r="N53" s="180"/>
    </row>
    <row r="54" spans="1:14" ht="16.7" customHeight="1">
      <c r="A54" s="149">
        <v>50</v>
      </c>
      <c r="B54" s="192" t="s">
        <v>285</v>
      </c>
      <c r="C54" s="192" t="s">
        <v>188</v>
      </c>
      <c r="D54" s="158" t="s">
        <v>136</v>
      </c>
      <c r="E54" s="158"/>
      <c r="F54" s="193">
        <v>6</v>
      </c>
      <c r="G54" s="194"/>
      <c r="H54" s="195"/>
      <c r="I54" s="158"/>
      <c r="J54" s="158"/>
      <c r="K54" s="158"/>
      <c r="L54" s="158"/>
      <c r="M54" s="159"/>
      <c r="N54" s="180"/>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10"/>
  </sheetPr>
  <dimension ref="A1:T54"/>
  <sheetViews>
    <sheetView zoomScaleNormal="100" zoomScaleSheetLayoutView="90" workbookViewId="0">
      <selection sqref="A1:M1"/>
    </sheetView>
  </sheetViews>
  <sheetFormatPr defaultColWidth="9" defaultRowHeight="18.75"/>
  <cols>
    <col min="1" max="1" width="6.125" style="197" customWidth="1"/>
    <col min="2" max="2" width="17.75" style="197" customWidth="1"/>
    <col min="3" max="3" width="17.75" style="215" customWidth="1"/>
    <col min="4" max="4" width="4.5" style="215" customWidth="1"/>
    <col min="5" max="5" width="4.625" style="160" customWidth="1"/>
    <col min="6" max="6" width="4.625" style="197" customWidth="1"/>
    <col min="7" max="7" width="1.375" style="197" customWidth="1"/>
    <col min="8" max="8" width="6.125" style="215" customWidth="1"/>
    <col min="9" max="10" width="17.75" style="198" customWidth="1"/>
    <col min="11" max="11" width="4.5" style="160" customWidth="1"/>
    <col min="12" max="12" width="4.625" style="198" customWidth="1"/>
    <col min="13" max="13" width="4.625" style="160" customWidth="1"/>
    <col min="14" max="14" width="3" style="216" customWidth="1"/>
    <col min="15" max="16384" width="9" style="216"/>
  </cols>
  <sheetData>
    <row r="1" spans="1:20" ht="28.5">
      <c r="A1" s="268" t="s">
        <v>351</v>
      </c>
      <c r="B1" s="268"/>
      <c r="C1" s="268"/>
      <c r="D1" s="268"/>
      <c r="E1" s="268"/>
      <c r="F1" s="268"/>
      <c r="G1" s="268"/>
      <c r="H1" s="268"/>
      <c r="I1" s="268"/>
      <c r="J1" s="268"/>
      <c r="K1" s="268"/>
      <c r="L1" s="268"/>
      <c r="M1" s="268"/>
    </row>
    <row r="2" spans="1:20" ht="14.25" customHeight="1">
      <c r="A2" s="124"/>
      <c r="B2" s="124"/>
      <c r="C2" s="124"/>
      <c r="D2" s="124"/>
      <c r="E2" s="124"/>
      <c r="F2" s="124"/>
      <c r="G2" s="125"/>
      <c r="H2" s="269" t="s">
        <v>352</v>
      </c>
      <c r="I2" s="269"/>
      <c r="J2" s="269"/>
      <c r="K2" s="269"/>
      <c r="L2" s="269"/>
      <c r="M2" s="269"/>
      <c r="N2" s="179"/>
    </row>
    <row r="3" spans="1:20" ht="9.75" customHeight="1">
      <c r="A3" s="196"/>
      <c r="B3" s="196"/>
      <c r="C3" s="196"/>
      <c r="D3" s="196"/>
      <c r="E3" s="196"/>
      <c r="F3" s="196"/>
      <c r="H3" s="197"/>
      <c r="K3" s="197"/>
      <c r="L3" s="199"/>
      <c r="M3" s="197"/>
    </row>
    <row r="4" spans="1:20" ht="17.100000000000001" customHeight="1">
      <c r="A4" s="163" t="s">
        <v>171</v>
      </c>
      <c r="B4" s="200" t="s">
        <v>172</v>
      </c>
      <c r="C4" s="200" t="s">
        <v>173</v>
      </c>
      <c r="D4" s="201"/>
      <c r="E4" s="202" t="s">
        <v>174</v>
      </c>
      <c r="F4" s="200" t="s">
        <v>175</v>
      </c>
      <c r="G4" s="203"/>
      <c r="H4" s="200" t="s">
        <v>171</v>
      </c>
      <c r="I4" s="200" t="s">
        <v>172</v>
      </c>
      <c r="J4" s="200" t="s">
        <v>173</v>
      </c>
      <c r="K4" s="201"/>
      <c r="L4" s="202" t="s">
        <v>174</v>
      </c>
      <c r="M4" s="204" t="s">
        <v>175</v>
      </c>
    </row>
    <row r="5" spans="1:20" ht="17.25" customHeight="1">
      <c r="A5" s="164">
        <v>1</v>
      </c>
      <c r="B5" s="205" t="s">
        <v>232</v>
      </c>
      <c r="C5" s="206" t="s">
        <v>201</v>
      </c>
      <c r="D5" s="205" t="s">
        <v>180</v>
      </c>
      <c r="E5" s="205"/>
      <c r="F5" s="207">
        <v>6</v>
      </c>
      <c r="G5" s="126"/>
      <c r="H5" s="187">
        <v>51</v>
      </c>
      <c r="I5" s="142" t="s">
        <v>314</v>
      </c>
      <c r="J5" s="142" t="s">
        <v>188</v>
      </c>
      <c r="K5" s="142" t="s">
        <v>136</v>
      </c>
      <c r="L5" s="142"/>
      <c r="M5" s="143">
        <v>2</v>
      </c>
    </row>
    <row r="6" spans="1:20" ht="17.25" customHeight="1">
      <c r="A6" s="132">
        <v>2</v>
      </c>
      <c r="B6" s="165" t="s">
        <v>307</v>
      </c>
      <c r="C6" s="165" t="s">
        <v>286</v>
      </c>
      <c r="D6" s="165" t="s">
        <v>186</v>
      </c>
      <c r="E6" s="165"/>
      <c r="F6" s="166">
        <v>6</v>
      </c>
      <c r="G6" s="126"/>
      <c r="H6" s="187">
        <v>52</v>
      </c>
      <c r="I6" s="142" t="s">
        <v>353</v>
      </c>
      <c r="J6" s="142" t="s">
        <v>242</v>
      </c>
      <c r="K6" s="142" t="s">
        <v>138</v>
      </c>
      <c r="L6" s="146" t="s">
        <v>284</v>
      </c>
      <c r="M6" s="145">
        <v>4</v>
      </c>
    </row>
    <row r="7" spans="1:20" ht="17.25" customHeight="1">
      <c r="A7" s="132">
        <v>3</v>
      </c>
      <c r="B7" s="165" t="s">
        <v>230</v>
      </c>
      <c r="C7" s="165" t="s">
        <v>177</v>
      </c>
      <c r="D7" s="165" t="s">
        <v>138</v>
      </c>
      <c r="E7" s="165"/>
      <c r="F7" s="166">
        <v>5</v>
      </c>
      <c r="G7" s="126"/>
      <c r="H7" s="187">
        <v>53</v>
      </c>
      <c r="I7" s="142" t="s">
        <v>354</v>
      </c>
      <c r="J7" s="142" t="s">
        <v>189</v>
      </c>
      <c r="K7" s="142" t="s">
        <v>138</v>
      </c>
      <c r="L7" s="142" t="s">
        <v>284</v>
      </c>
      <c r="M7" s="143">
        <v>1</v>
      </c>
    </row>
    <row r="8" spans="1:20" ht="17.25" customHeight="1">
      <c r="A8" s="132">
        <v>4</v>
      </c>
      <c r="B8" s="165" t="s">
        <v>236</v>
      </c>
      <c r="C8" s="165" t="s">
        <v>201</v>
      </c>
      <c r="D8" s="165" t="s">
        <v>180</v>
      </c>
      <c r="E8" s="165"/>
      <c r="F8" s="166">
        <v>6</v>
      </c>
      <c r="G8" s="126"/>
      <c r="H8" s="187">
        <v>54</v>
      </c>
      <c r="I8" s="142" t="s">
        <v>355</v>
      </c>
      <c r="J8" s="142" t="s">
        <v>281</v>
      </c>
      <c r="K8" s="142" t="s">
        <v>138</v>
      </c>
      <c r="L8" s="142" t="s">
        <v>284</v>
      </c>
      <c r="M8" s="145">
        <v>4</v>
      </c>
    </row>
    <row r="9" spans="1:20" ht="17.25" customHeight="1">
      <c r="A9" s="132">
        <v>5</v>
      </c>
      <c r="B9" s="165" t="s">
        <v>238</v>
      </c>
      <c r="C9" s="165" t="s">
        <v>188</v>
      </c>
      <c r="D9" s="165" t="s">
        <v>136</v>
      </c>
      <c r="E9" s="165"/>
      <c r="F9" s="167">
        <v>5</v>
      </c>
      <c r="G9" s="126"/>
      <c r="H9" s="187">
        <v>55</v>
      </c>
      <c r="I9" s="142" t="s">
        <v>356</v>
      </c>
      <c r="J9" s="142" t="s">
        <v>341</v>
      </c>
      <c r="K9" s="142" t="s">
        <v>136</v>
      </c>
      <c r="L9" s="142" t="s">
        <v>284</v>
      </c>
      <c r="M9" s="145">
        <v>2</v>
      </c>
      <c r="T9" s="216">
        <v>6</v>
      </c>
    </row>
    <row r="10" spans="1:20" ht="17.25" customHeight="1">
      <c r="A10" s="132">
        <v>6</v>
      </c>
      <c r="B10" s="165" t="s">
        <v>235</v>
      </c>
      <c r="C10" s="168" t="s">
        <v>201</v>
      </c>
      <c r="D10" s="165" t="s">
        <v>180</v>
      </c>
      <c r="E10" s="165"/>
      <c r="F10" s="167">
        <v>6</v>
      </c>
      <c r="G10" s="126"/>
      <c r="H10" s="187">
        <v>56</v>
      </c>
      <c r="I10" s="142"/>
      <c r="J10" s="144"/>
      <c r="K10" s="142"/>
      <c r="L10" s="142"/>
      <c r="M10" s="156"/>
    </row>
    <row r="11" spans="1:20" ht="17.25" customHeight="1">
      <c r="A11" s="132">
        <v>7</v>
      </c>
      <c r="B11" s="165" t="s">
        <v>308</v>
      </c>
      <c r="C11" s="165" t="s">
        <v>281</v>
      </c>
      <c r="D11" s="165" t="s">
        <v>138</v>
      </c>
      <c r="E11" s="165"/>
      <c r="F11" s="167">
        <v>4</v>
      </c>
      <c r="G11" s="126"/>
      <c r="H11" s="187">
        <v>57</v>
      </c>
      <c r="I11" s="142"/>
      <c r="J11" s="142"/>
      <c r="K11" s="142"/>
      <c r="L11" s="142"/>
      <c r="M11" s="145"/>
    </row>
    <row r="12" spans="1:20" ht="17.25" customHeight="1">
      <c r="A12" s="132">
        <v>8</v>
      </c>
      <c r="B12" s="165" t="s">
        <v>357</v>
      </c>
      <c r="C12" s="165" t="s">
        <v>197</v>
      </c>
      <c r="D12" s="165" t="s">
        <v>137</v>
      </c>
      <c r="E12" s="165"/>
      <c r="F12" s="167">
        <v>6</v>
      </c>
      <c r="G12" s="126"/>
      <c r="H12" s="187">
        <v>58</v>
      </c>
      <c r="I12" s="142"/>
      <c r="J12" s="142"/>
      <c r="K12" s="142"/>
      <c r="L12" s="142"/>
      <c r="M12" s="145"/>
    </row>
    <row r="13" spans="1:20" ht="17.25" customHeight="1">
      <c r="A13" s="132">
        <v>9</v>
      </c>
      <c r="B13" s="165" t="s">
        <v>239</v>
      </c>
      <c r="C13" s="165" t="s">
        <v>189</v>
      </c>
      <c r="D13" s="165" t="s">
        <v>138</v>
      </c>
      <c r="E13" s="165"/>
      <c r="F13" s="167">
        <v>6</v>
      </c>
      <c r="G13" s="126"/>
      <c r="H13" s="187">
        <v>59</v>
      </c>
      <c r="I13" s="142"/>
      <c r="J13" s="142"/>
      <c r="K13" s="142"/>
      <c r="L13" s="142"/>
      <c r="M13" s="143"/>
    </row>
    <row r="14" spans="1:20" ht="17.25" customHeight="1">
      <c r="A14" s="132">
        <v>10</v>
      </c>
      <c r="B14" s="165" t="s">
        <v>244</v>
      </c>
      <c r="C14" s="165" t="s">
        <v>223</v>
      </c>
      <c r="D14" s="165" t="s">
        <v>137</v>
      </c>
      <c r="E14" s="165"/>
      <c r="F14" s="166">
        <v>6</v>
      </c>
      <c r="G14" s="126"/>
      <c r="H14" s="187">
        <v>60</v>
      </c>
      <c r="I14" s="142"/>
      <c r="J14" s="142"/>
      <c r="K14" s="142"/>
      <c r="L14" s="142"/>
      <c r="M14" s="145"/>
    </row>
    <row r="15" spans="1:20" ht="17.25" customHeight="1">
      <c r="A15" s="132">
        <v>11</v>
      </c>
      <c r="B15" s="165" t="s">
        <v>246</v>
      </c>
      <c r="C15" s="165" t="s">
        <v>223</v>
      </c>
      <c r="D15" s="165" t="s">
        <v>137</v>
      </c>
      <c r="E15" s="165"/>
      <c r="F15" s="167">
        <v>6</v>
      </c>
      <c r="G15" s="126"/>
      <c r="H15" s="187">
        <v>61</v>
      </c>
      <c r="I15" s="142"/>
      <c r="J15" s="142"/>
      <c r="K15" s="142"/>
      <c r="L15" s="142"/>
      <c r="M15" s="143"/>
    </row>
    <row r="16" spans="1:20" ht="17.25" customHeight="1">
      <c r="A16" s="132">
        <v>12</v>
      </c>
      <c r="B16" s="165" t="s">
        <v>249</v>
      </c>
      <c r="C16" s="165" t="s">
        <v>242</v>
      </c>
      <c r="D16" s="165" t="s">
        <v>138</v>
      </c>
      <c r="E16" s="165"/>
      <c r="F16" s="166">
        <v>4</v>
      </c>
      <c r="G16" s="126"/>
      <c r="H16" s="187">
        <v>62</v>
      </c>
      <c r="I16" s="142"/>
      <c r="J16" s="142"/>
      <c r="K16" s="142"/>
      <c r="L16" s="142"/>
      <c r="M16" s="143"/>
    </row>
    <row r="17" spans="1:13" ht="17.25" customHeight="1">
      <c r="A17" s="132">
        <v>13</v>
      </c>
      <c r="B17" s="165" t="s">
        <v>248</v>
      </c>
      <c r="C17" s="165" t="s">
        <v>223</v>
      </c>
      <c r="D17" s="165" t="s">
        <v>137</v>
      </c>
      <c r="E17" s="165"/>
      <c r="F17" s="167">
        <v>6</v>
      </c>
      <c r="G17" s="126"/>
      <c r="H17" s="187">
        <v>63</v>
      </c>
      <c r="I17" s="142"/>
      <c r="J17" s="144"/>
      <c r="K17" s="142"/>
      <c r="L17" s="142"/>
      <c r="M17" s="145"/>
    </row>
    <row r="18" spans="1:13" ht="17.25" customHeight="1">
      <c r="A18" s="132">
        <v>14</v>
      </c>
      <c r="B18" s="165" t="s">
        <v>247</v>
      </c>
      <c r="C18" s="165" t="s">
        <v>188</v>
      </c>
      <c r="D18" s="165" t="s">
        <v>136</v>
      </c>
      <c r="E18" s="165"/>
      <c r="F18" s="167">
        <v>6</v>
      </c>
      <c r="G18" s="126"/>
      <c r="H18" s="187">
        <v>64</v>
      </c>
      <c r="I18" s="146"/>
      <c r="J18" s="146"/>
      <c r="K18" s="142"/>
      <c r="L18" s="142"/>
      <c r="M18" s="145"/>
    </row>
    <row r="19" spans="1:13" ht="17.25" customHeight="1">
      <c r="A19" s="132">
        <v>15</v>
      </c>
      <c r="B19" s="165" t="s">
        <v>243</v>
      </c>
      <c r="C19" s="165" t="s">
        <v>293</v>
      </c>
      <c r="D19" s="165" t="s">
        <v>137</v>
      </c>
      <c r="E19" s="165"/>
      <c r="F19" s="166">
        <v>6</v>
      </c>
      <c r="G19" s="126"/>
      <c r="H19" s="187">
        <v>65</v>
      </c>
      <c r="I19" s="146"/>
      <c r="J19" s="146"/>
      <c r="K19" s="142"/>
      <c r="L19" s="142"/>
      <c r="M19" s="143"/>
    </row>
    <row r="20" spans="1:13" ht="17.25" customHeight="1">
      <c r="A20" s="132">
        <v>16</v>
      </c>
      <c r="B20" s="165" t="s">
        <v>245</v>
      </c>
      <c r="C20" s="165" t="s">
        <v>83</v>
      </c>
      <c r="D20" s="165" t="s">
        <v>138</v>
      </c>
      <c r="E20" s="165"/>
      <c r="F20" s="166">
        <v>5</v>
      </c>
      <c r="G20" s="126"/>
      <c r="H20" s="187">
        <v>66</v>
      </c>
      <c r="I20" s="142"/>
      <c r="J20" s="142"/>
      <c r="K20" s="142"/>
      <c r="L20" s="142"/>
      <c r="M20" s="145"/>
    </row>
    <row r="21" spans="1:13" ht="17.25" customHeight="1">
      <c r="A21" s="132">
        <v>17</v>
      </c>
      <c r="B21" s="165" t="s">
        <v>240</v>
      </c>
      <c r="C21" s="165" t="s">
        <v>179</v>
      </c>
      <c r="D21" s="165" t="s">
        <v>180</v>
      </c>
      <c r="E21" s="165"/>
      <c r="F21" s="166">
        <v>6</v>
      </c>
      <c r="G21" s="126"/>
      <c r="H21" s="187">
        <v>67</v>
      </c>
      <c r="I21" s="142"/>
      <c r="J21" s="142"/>
      <c r="K21" s="142"/>
      <c r="L21" s="142"/>
      <c r="M21" s="143"/>
    </row>
    <row r="22" spans="1:13" ht="17.25" customHeight="1">
      <c r="A22" s="132">
        <v>18</v>
      </c>
      <c r="B22" s="165" t="s">
        <v>255</v>
      </c>
      <c r="C22" s="165" t="s">
        <v>201</v>
      </c>
      <c r="D22" s="165" t="s">
        <v>180</v>
      </c>
      <c r="E22" s="165"/>
      <c r="F22" s="166">
        <v>3</v>
      </c>
      <c r="G22" s="126"/>
      <c r="H22" s="187">
        <v>68</v>
      </c>
      <c r="I22" s="142"/>
      <c r="J22" s="142"/>
      <c r="K22" s="142"/>
      <c r="L22" s="142"/>
      <c r="M22" s="143"/>
    </row>
    <row r="23" spans="1:13" ht="17.25" customHeight="1">
      <c r="A23" s="147">
        <v>19</v>
      </c>
      <c r="B23" s="169" t="s">
        <v>251</v>
      </c>
      <c r="C23" s="169" t="s">
        <v>177</v>
      </c>
      <c r="D23" s="169" t="s">
        <v>138</v>
      </c>
      <c r="E23" s="169"/>
      <c r="F23" s="208">
        <v>3</v>
      </c>
      <c r="G23" s="126"/>
      <c r="H23" s="187">
        <v>69</v>
      </c>
      <c r="I23" s="142"/>
      <c r="J23" s="144"/>
      <c r="K23" s="142"/>
      <c r="L23" s="142"/>
      <c r="M23" s="145"/>
    </row>
    <row r="24" spans="1:13" ht="17.25" customHeight="1">
      <c r="A24" s="147">
        <v>20</v>
      </c>
      <c r="B24" s="169" t="s">
        <v>256</v>
      </c>
      <c r="C24" s="169" t="s">
        <v>242</v>
      </c>
      <c r="D24" s="169" t="s">
        <v>138</v>
      </c>
      <c r="E24" s="169"/>
      <c r="F24" s="209">
        <v>4</v>
      </c>
      <c r="G24" s="126"/>
      <c r="H24" s="187">
        <v>70</v>
      </c>
      <c r="I24" s="142"/>
      <c r="J24" s="142"/>
      <c r="K24" s="142"/>
      <c r="L24" s="142"/>
      <c r="M24" s="145"/>
    </row>
    <row r="25" spans="1:13" ht="17.25" customHeight="1">
      <c r="A25" s="164">
        <v>21</v>
      </c>
      <c r="B25" s="210" t="s">
        <v>250</v>
      </c>
      <c r="C25" s="210" t="s">
        <v>201</v>
      </c>
      <c r="D25" s="210" t="s">
        <v>180</v>
      </c>
      <c r="E25" s="210"/>
      <c r="F25" s="211">
        <v>4</v>
      </c>
      <c r="G25" s="126"/>
      <c r="H25" s="187">
        <v>71</v>
      </c>
      <c r="I25" s="146"/>
      <c r="J25" s="142"/>
      <c r="K25" s="142"/>
      <c r="L25" s="142"/>
      <c r="M25" s="145"/>
    </row>
    <row r="26" spans="1:13" ht="17.25" customHeight="1">
      <c r="A26" s="132">
        <v>22</v>
      </c>
      <c r="B26" s="142" t="s">
        <v>257</v>
      </c>
      <c r="C26" s="142" t="s">
        <v>176</v>
      </c>
      <c r="D26" s="142" t="s">
        <v>137</v>
      </c>
      <c r="E26" s="142"/>
      <c r="F26" s="154">
        <v>4</v>
      </c>
      <c r="G26" s="126"/>
      <c r="H26" s="187">
        <v>72</v>
      </c>
      <c r="I26" s="142"/>
      <c r="J26" s="144"/>
      <c r="K26" s="142"/>
      <c r="L26" s="142"/>
      <c r="M26" s="145"/>
    </row>
    <row r="27" spans="1:13" ht="17.25" customHeight="1">
      <c r="A27" s="155">
        <v>23</v>
      </c>
      <c r="B27" s="140" t="s">
        <v>254</v>
      </c>
      <c r="C27" s="140" t="s">
        <v>182</v>
      </c>
      <c r="D27" s="140" t="s">
        <v>180</v>
      </c>
      <c r="E27" s="140"/>
      <c r="F27" s="191">
        <v>4</v>
      </c>
      <c r="G27" s="126"/>
      <c r="H27" s="187">
        <v>73</v>
      </c>
      <c r="I27" s="146"/>
      <c r="J27" s="146"/>
      <c r="K27" s="142"/>
      <c r="L27" s="142"/>
      <c r="M27" s="143"/>
    </row>
    <row r="28" spans="1:13" ht="17.25" customHeight="1">
      <c r="A28" s="132">
        <v>24</v>
      </c>
      <c r="B28" s="142" t="s">
        <v>214</v>
      </c>
      <c r="C28" s="142" t="s">
        <v>179</v>
      </c>
      <c r="D28" s="142" t="s">
        <v>180</v>
      </c>
      <c r="E28" s="142"/>
      <c r="F28" s="154">
        <v>5</v>
      </c>
      <c r="G28" s="126"/>
      <c r="H28" s="187">
        <v>74</v>
      </c>
      <c r="I28" s="142"/>
      <c r="J28" s="144"/>
      <c r="K28" s="142"/>
      <c r="L28" s="142"/>
      <c r="M28" s="145"/>
    </row>
    <row r="29" spans="1:13" ht="17.25" customHeight="1">
      <c r="A29" s="132">
        <v>25</v>
      </c>
      <c r="B29" s="142" t="s">
        <v>258</v>
      </c>
      <c r="C29" s="142" t="s">
        <v>242</v>
      </c>
      <c r="D29" s="142" t="s">
        <v>138</v>
      </c>
      <c r="E29" s="142"/>
      <c r="F29" s="154">
        <v>4</v>
      </c>
      <c r="G29" s="126"/>
      <c r="H29" s="187">
        <v>75</v>
      </c>
      <c r="I29" s="142"/>
      <c r="J29" s="142"/>
      <c r="K29" s="142"/>
      <c r="L29" s="142"/>
      <c r="M29" s="145"/>
    </row>
    <row r="30" spans="1:13" ht="17.25" customHeight="1">
      <c r="A30" s="132">
        <v>26</v>
      </c>
      <c r="B30" s="142" t="s">
        <v>358</v>
      </c>
      <c r="C30" s="142" t="s">
        <v>191</v>
      </c>
      <c r="D30" s="142" t="s">
        <v>138</v>
      </c>
      <c r="E30" s="142"/>
      <c r="F30" s="156">
        <v>5</v>
      </c>
      <c r="G30" s="126"/>
      <c r="H30" s="187">
        <v>76</v>
      </c>
      <c r="I30" s="146"/>
      <c r="J30" s="142"/>
      <c r="K30" s="142"/>
      <c r="L30" s="142"/>
      <c r="M30" s="145"/>
    </row>
    <row r="31" spans="1:13" ht="17.25" customHeight="1">
      <c r="A31" s="132">
        <v>27</v>
      </c>
      <c r="B31" s="142" t="s">
        <v>259</v>
      </c>
      <c r="C31" s="142" t="s">
        <v>179</v>
      </c>
      <c r="D31" s="142" t="s">
        <v>180</v>
      </c>
      <c r="E31" s="142"/>
      <c r="F31" s="154">
        <v>4</v>
      </c>
      <c r="G31" s="126"/>
      <c r="H31" s="187">
        <v>77</v>
      </c>
      <c r="I31" s="142"/>
      <c r="J31" s="142"/>
      <c r="K31" s="142"/>
      <c r="L31" s="142"/>
      <c r="M31" s="145"/>
    </row>
    <row r="32" spans="1:13" ht="17.25" customHeight="1">
      <c r="A32" s="132">
        <v>28</v>
      </c>
      <c r="B32" s="142" t="s">
        <v>309</v>
      </c>
      <c r="C32" s="142" t="s">
        <v>192</v>
      </c>
      <c r="D32" s="142" t="s">
        <v>193</v>
      </c>
      <c r="E32" s="142"/>
      <c r="F32" s="156">
        <v>6</v>
      </c>
      <c r="G32" s="126"/>
      <c r="H32" s="187">
        <v>78</v>
      </c>
      <c r="I32" s="142"/>
      <c r="J32" s="142"/>
      <c r="K32" s="142"/>
      <c r="L32" s="142"/>
      <c r="M32" s="143"/>
    </row>
    <row r="33" spans="1:13" ht="17.25" customHeight="1">
      <c r="A33" s="132">
        <v>29</v>
      </c>
      <c r="B33" s="142" t="s">
        <v>252</v>
      </c>
      <c r="C33" s="142" t="s">
        <v>177</v>
      </c>
      <c r="D33" s="142" t="s">
        <v>138</v>
      </c>
      <c r="E33" s="142"/>
      <c r="F33" s="154">
        <v>1</v>
      </c>
      <c r="G33" s="126"/>
      <c r="H33" s="187">
        <v>79</v>
      </c>
      <c r="I33" s="142"/>
      <c r="J33" s="142"/>
      <c r="K33" s="142"/>
      <c r="L33" s="142"/>
      <c r="M33" s="143"/>
    </row>
    <row r="34" spans="1:13" ht="17.25" customHeight="1">
      <c r="A34" s="132">
        <v>30</v>
      </c>
      <c r="B34" s="142" t="s">
        <v>237</v>
      </c>
      <c r="C34" s="144" t="s">
        <v>196</v>
      </c>
      <c r="D34" s="142" t="s">
        <v>186</v>
      </c>
      <c r="E34" s="142"/>
      <c r="F34" s="154">
        <v>6</v>
      </c>
      <c r="G34" s="126"/>
      <c r="H34" s="187">
        <v>80</v>
      </c>
      <c r="I34" s="142"/>
      <c r="J34" s="142"/>
      <c r="K34" s="142"/>
      <c r="L34" s="142"/>
      <c r="M34" s="143"/>
    </row>
    <row r="35" spans="1:13" ht="17.25" customHeight="1">
      <c r="A35" s="132">
        <v>31</v>
      </c>
      <c r="B35" s="142" t="s">
        <v>233</v>
      </c>
      <c r="C35" s="142" t="s">
        <v>210</v>
      </c>
      <c r="D35" s="142" t="s">
        <v>186</v>
      </c>
      <c r="E35" s="146"/>
      <c r="F35" s="154">
        <v>5</v>
      </c>
      <c r="G35" s="126"/>
      <c r="H35" s="187">
        <v>81</v>
      </c>
      <c r="I35" s="142"/>
      <c r="J35" s="144"/>
      <c r="K35" s="142"/>
      <c r="L35" s="142"/>
      <c r="M35" s="145"/>
    </row>
    <row r="36" spans="1:13" ht="17.25" customHeight="1">
      <c r="A36" s="132">
        <v>32</v>
      </c>
      <c r="B36" s="142" t="s">
        <v>241</v>
      </c>
      <c r="C36" s="142" t="s">
        <v>201</v>
      </c>
      <c r="D36" s="142" t="s">
        <v>180</v>
      </c>
      <c r="E36" s="142"/>
      <c r="F36" s="154">
        <v>2</v>
      </c>
      <c r="G36" s="126"/>
      <c r="H36" s="187">
        <v>82</v>
      </c>
      <c r="I36" s="142"/>
      <c r="J36" s="142"/>
      <c r="K36" s="142"/>
      <c r="L36" s="142"/>
      <c r="M36" s="143"/>
    </row>
    <row r="37" spans="1:13" ht="17.25" customHeight="1">
      <c r="A37" s="132">
        <v>33</v>
      </c>
      <c r="B37" s="142" t="s">
        <v>231</v>
      </c>
      <c r="C37" s="142" t="s">
        <v>176</v>
      </c>
      <c r="D37" s="142" t="s">
        <v>137</v>
      </c>
      <c r="E37" s="142"/>
      <c r="F37" s="154">
        <v>3</v>
      </c>
      <c r="G37" s="126"/>
      <c r="H37" s="187">
        <v>83</v>
      </c>
      <c r="I37" s="142"/>
      <c r="J37" s="142"/>
      <c r="K37" s="142"/>
      <c r="L37" s="142"/>
      <c r="M37" s="143"/>
    </row>
    <row r="38" spans="1:13" ht="17.25" customHeight="1">
      <c r="A38" s="132">
        <v>34</v>
      </c>
      <c r="B38" s="142" t="s">
        <v>234</v>
      </c>
      <c r="C38" s="142" t="s">
        <v>223</v>
      </c>
      <c r="D38" s="142" t="s">
        <v>137</v>
      </c>
      <c r="E38" s="142"/>
      <c r="F38" s="156">
        <v>4</v>
      </c>
      <c r="G38" s="126"/>
      <c r="H38" s="187">
        <v>84</v>
      </c>
      <c r="I38" s="146"/>
      <c r="J38" s="142"/>
      <c r="K38" s="142"/>
      <c r="L38" s="142"/>
      <c r="M38" s="145"/>
    </row>
    <row r="39" spans="1:13" ht="17.25" customHeight="1">
      <c r="A39" s="132">
        <v>35</v>
      </c>
      <c r="B39" s="142" t="s">
        <v>310</v>
      </c>
      <c r="C39" s="142" t="s">
        <v>293</v>
      </c>
      <c r="D39" s="142" t="s">
        <v>137</v>
      </c>
      <c r="E39" s="142"/>
      <c r="F39" s="154">
        <v>6</v>
      </c>
      <c r="G39" s="126"/>
      <c r="H39" s="187">
        <v>85</v>
      </c>
      <c r="I39" s="142"/>
      <c r="J39" s="142"/>
      <c r="K39" s="142"/>
      <c r="L39" s="142"/>
      <c r="M39" s="145"/>
    </row>
    <row r="40" spans="1:13" ht="17.25" customHeight="1">
      <c r="A40" s="132">
        <v>36</v>
      </c>
      <c r="B40" s="142" t="s">
        <v>359</v>
      </c>
      <c r="C40" s="144" t="s">
        <v>189</v>
      </c>
      <c r="D40" s="142" t="s">
        <v>138</v>
      </c>
      <c r="E40" s="142" t="s">
        <v>284</v>
      </c>
      <c r="F40" s="154">
        <v>4</v>
      </c>
      <c r="G40" s="126"/>
      <c r="H40" s="187">
        <v>86</v>
      </c>
      <c r="I40" s="142"/>
      <c r="J40" s="144"/>
      <c r="K40" s="142"/>
      <c r="L40" s="142"/>
      <c r="M40" s="145"/>
    </row>
    <row r="41" spans="1:13" ht="17.25" customHeight="1">
      <c r="A41" s="132">
        <v>37</v>
      </c>
      <c r="B41" s="142" t="s">
        <v>270</v>
      </c>
      <c r="C41" s="142" t="s">
        <v>338</v>
      </c>
      <c r="D41" s="142" t="s">
        <v>180</v>
      </c>
      <c r="E41" s="142"/>
      <c r="F41" s="154">
        <v>6</v>
      </c>
      <c r="G41" s="126"/>
      <c r="H41" s="187">
        <v>87</v>
      </c>
      <c r="I41" s="142"/>
      <c r="J41" s="144"/>
      <c r="K41" s="142"/>
      <c r="L41" s="142"/>
      <c r="M41" s="143"/>
    </row>
    <row r="42" spans="1:13" ht="17.25" customHeight="1">
      <c r="A42" s="132">
        <v>38</v>
      </c>
      <c r="B42" s="142" t="s">
        <v>311</v>
      </c>
      <c r="C42" s="142" t="s">
        <v>199</v>
      </c>
      <c r="D42" s="142" t="s">
        <v>136</v>
      </c>
      <c r="E42" s="142"/>
      <c r="F42" s="154">
        <v>3</v>
      </c>
      <c r="G42" s="126"/>
      <c r="H42" s="187">
        <v>88</v>
      </c>
      <c r="I42" s="142"/>
      <c r="J42" s="142"/>
      <c r="K42" s="142"/>
      <c r="L42" s="142"/>
      <c r="M42" s="145"/>
    </row>
    <row r="43" spans="1:13" ht="17.25" customHeight="1">
      <c r="A43" s="132">
        <v>39</v>
      </c>
      <c r="B43" s="142" t="s">
        <v>360</v>
      </c>
      <c r="C43" s="142" t="s">
        <v>341</v>
      </c>
      <c r="D43" s="142" t="s">
        <v>136</v>
      </c>
      <c r="E43" s="142" t="s">
        <v>284</v>
      </c>
      <c r="F43" s="154">
        <v>4</v>
      </c>
      <c r="G43" s="126"/>
      <c r="H43" s="187">
        <v>89</v>
      </c>
      <c r="I43" s="142"/>
      <c r="J43" s="146"/>
      <c r="K43" s="142"/>
      <c r="L43" s="142"/>
      <c r="M43" s="143"/>
    </row>
    <row r="44" spans="1:13" ht="17.25" customHeight="1">
      <c r="A44" s="132">
        <v>40</v>
      </c>
      <c r="B44" s="142" t="s">
        <v>361</v>
      </c>
      <c r="C44" s="142" t="s">
        <v>281</v>
      </c>
      <c r="D44" s="142" t="s">
        <v>138</v>
      </c>
      <c r="E44" s="142" t="s">
        <v>284</v>
      </c>
      <c r="F44" s="156">
        <v>4</v>
      </c>
      <c r="G44" s="126"/>
      <c r="H44" s="187">
        <v>90</v>
      </c>
      <c r="I44" s="142"/>
      <c r="J44" s="142"/>
      <c r="K44" s="142"/>
      <c r="L44" s="142"/>
      <c r="M44" s="145"/>
    </row>
    <row r="45" spans="1:13" ht="17.25" customHeight="1">
      <c r="A45" s="132">
        <v>41</v>
      </c>
      <c r="B45" s="142" t="s">
        <v>313</v>
      </c>
      <c r="C45" s="142" t="s">
        <v>210</v>
      </c>
      <c r="D45" s="142" t="s">
        <v>186</v>
      </c>
      <c r="E45" s="142"/>
      <c r="F45" s="156">
        <v>5</v>
      </c>
      <c r="G45" s="126"/>
      <c r="H45" s="187">
        <v>91</v>
      </c>
      <c r="I45" s="142"/>
      <c r="J45" s="142"/>
      <c r="K45" s="142"/>
      <c r="L45" s="142"/>
      <c r="M45" s="143"/>
    </row>
    <row r="46" spans="1:13" ht="17.25" customHeight="1">
      <c r="A46" s="132">
        <v>42</v>
      </c>
      <c r="B46" s="142" t="s">
        <v>312</v>
      </c>
      <c r="C46" s="142" t="s">
        <v>210</v>
      </c>
      <c r="D46" s="142" t="s">
        <v>186</v>
      </c>
      <c r="E46" s="142"/>
      <c r="F46" s="154">
        <v>5</v>
      </c>
      <c r="G46" s="126"/>
      <c r="H46" s="187">
        <v>92</v>
      </c>
      <c r="I46" s="142"/>
      <c r="J46" s="142"/>
      <c r="K46" s="142"/>
      <c r="L46" s="142"/>
      <c r="M46" s="143"/>
    </row>
    <row r="47" spans="1:13" ht="17.25" customHeight="1">
      <c r="A47" s="132">
        <v>43</v>
      </c>
      <c r="B47" s="142" t="s">
        <v>362</v>
      </c>
      <c r="C47" s="142" t="s">
        <v>191</v>
      </c>
      <c r="D47" s="142" t="s">
        <v>138</v>
      </c>
      <c r="E47" s="142"/>
      <c r="F47" s="154">
        <v>3</v>
      </c>
      <c r="G47" s="126"/>
      <c r="H47" s="187">
        <v>93</v>
      </c>
      <c r="I47" s="142"/>
      <c r="J47" s="142"/>
      <c r="K47" s="142"/>
      <c r="L47" s="142"/>
      <c r="M47" s="143"/>
    </row>
    <row r="48" spans="1:13" ht="17.25" customHeight="1">
      <c r="A48" s="132">
        <v>44</v>
      </c>
      <c r="B48" s="142" t="s">
        <v>315</v>
      </c>
      <c r="C48" s="142" t="s">
        <v>293</v>
      </c>
      <c r="D48" s="142" t="s">
        <v>137</v>
      </c>
      <c r="E48" s="142"/>
      <c r="F48" s="156">
        <v>3</v>
      </c>
      <c r="G48" s="126"/>
      <c r="H48" s="187">
        <v>94</v>
      </c>
      <c r="I48" s="142"/>
      <c r="J48" s="142"/>
      <c r="K48" s="142"/>
      <c r="L48" s="142"/>
      <c r="M48" s="143"/>
    </row>
    <row r="49" spans="1:13" ht="17.25" customHeight="1">
      <c r="A49" s="132">
        <v>45</v>
      </c>
      <c r="B49" s="142" t="s">
        <v>363</v>
      </c>
      <c r="C49" s="142" t="s">
        <v>189</v>
      </c>
      <c r="D49" s="142" t="s">
        <v>138</v>
      </c>
      <c r="E49" s="142" t="s">
        <v>284</v>
      </c>
      <c r="F49" s="154">
        <v>3</v>
      </c>
      <c r="G49" s="157"/>
      <c r="H49" s="187">
        <v>95</v>
      </c>
      <c r="I49" s="142"/>
      <c r="J49" s="142"/>
      <c r="K49" s="142"/>
      <c r="L49" s="142"/>
      <c r="M49" s="143"/>
    </row>
    <row r="50" spans="1:13" ht="17.25" customHeight="1">
      <c r="A50" s="132">
        <v>46</v>
      </c>
      <c r="B50" s="142" t="s">
        <v>364</v>
      </c>
      <c r="C50" s="142" t="s">
        <v>176</v>
      </c>
      <c r="D50" s="142" t="s">
        <v>137</v>
      </c>
      <c r="E50" s="142" t="s">
        <v>284</v>
      </c>
      <c r="F50" s="156">
        <v>4</v>
      </c>
      <c r="G50" s="217"/>
      <c r="H50" s="187">
        <v>96</v>
      </c>
      <c r="I50" s="142"/>
      <c r="J50" s="142"/>
      <c r="K50" s="142"/>
      <c r="L50" s="142"/>
      <c r="M50" s="143"/>
    </row>
    <row r="51" spans="1:13" ht="17.25" customHeight="1">
      <c r="A51" s="132">
        <v>47</v>
      </c>
      <c r="B51" s="142" t="s">
        <v>365</v>
      </c>
      <c r="C51" s="142" t="s">
        <v>338</v>
      </c>
      <c r="D51" s="142" t="s">
        <v>180</v>
      </c>
      <c r="E51" s="142" t="s">
        <v>284</v>
      </c>
      <c r="F51" s="156">
        <v>3</v>
      </c>
      <c r="G51" s="217"/>
      <c r="H51" s="187">
        <v>97</v>
      </c>
      <c r="I51" s="142"/>
      <c r="J51" s="142"/>
      <c r="K51" s="142"/>
      <c r="L51" s="142"/>
      <c r="M51" s="143"/>
    </row>
    <row r="52" spans="1:13" ht="17.25" customHeight="1">
      <c r="A52" s="132">
        <v>48</v>
      </c>
      <c r="B52" s="146" t="s">
        <v>366</v>
      </c>
      <c r="C52" s="146" t="s">
        <v>201</v>
      </c>
      <c r="D52" s="142" t="s">
        <v>180</v>
      </c>
      <c r="E52" s="142" t="s">
        <v>284</v>
      </c>
      <c r="F52" s="154">
        <v>4</v>
      </c>
      <c r="G52" s="217"/>
      <c r="H52" s="187">
        <v>98</v>
      </c>
      <c r="I52" s="142"/>
      <c r="J52" s="142"/>
      <c r="K52" s="142"/>
      <c r="L52" s="142"/>
      <c r="M52" s="143"/>
    </row>
    <row r="53" spans="1:13" ht="17.25" customHeight="1">
      <c r="A53" s="132">
        <v>49</v>
      </c>
      <c r="B53" s="142" t="s">
        <v>316</v>
      </c>
      <c r="C53" s="142" t="s">
        <v>201</v>
      </c>
      <c r="D53" s="142" t="s">
        <v>180</v>
      </c>
      <c r="E53" s="142"/>
      <c r="F53" s="154" t="s">
        <v>253</v>
      </c>
      <c r="G53" s="217"/>
      <c r="H53" s="187">
        <v>99</v>
      </c>
      <c r="I53" s="142"/>
      <c r="J53" s="142"/>
      <c r="K53" s="142"/>
      <c r="L53" s="142"/>
      <c r="M53" s="143"/>
    </row>
    <row r="54" spans="1:13" ht="17.25" customHeight="1">
      <c r="A54" s="149">
        <v>50</v>
      </c>
      <c r="B54" s="192" t="s">
        <v>317</v>
      </c>
      <c r="C54" s="192" t="s">
        <v>293</v>
      </c>
      <c r="D54" s="158" t="s">
        <v>137</v>
      </c>
      <c r="E54" s="158"/>
      <c r="F54" s="193">
        <v>2</v>
      </c>
      <c r="G54" s="212"/>
      <c r="H54" s="158">
        <v>100</v>
      </c>
      <c r="I54" s="158"/>
      <c r="J54" s="158"/>
      <c r="K54" s="158"/>
      <c r="L54" s="213"/>
      <c r="M54" s="21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20"/>
  <sheetViews>
    <sheetView view="pageBreakPreview" topLeftCell="A7" zoomScale="86" zoomScaleNormal="100" zoomScaleSheetLayoutView="86" workbookViewId="0">
      <selection activeCell="A16" sqref="A16"/>
    </sheetView>
  </sheetViews>
  <sheetFormatPr defaultColWidth="9.875" defaultRowHeight="27" customHeight="1"/>
  <cols>
    <col min="1" max="1" width="6.625" style="102" customWidth="1"/>
    <col min="2" max="2" width="13.125" style="102" bestFit="1" customWidth="1"/>
    <col min="3" max="4" width="7.125" style="103" bestFit="1" customWidth="1"/>
    <col min="5" max="5" width="42.25" style="102" bestFit="1" customWidth="1"/>
    <col min="6" max="6" width="11.125" style="102" customWidth="1"/>
    <col min="7" max="9" width="11" style="102" customWidth="1"/>
    <col min="10" max="10" width="74.625" style="102" customWidth="1"/>
    <col min="11" max="16384" width="9.875" style="102"/>
  </cols>
  <sheetData>
    <row r="1" spans="1:10" ht="30" customHeight="1">
      <c r="A1" s="101" t="s">
        <v>271</v>
      </c>
    </row>
    <row r="2" spans="1:10" s="104" customFormat="1" ht="26.25" customHeight="1">
      <c r="C2" s="105"/>
      <c r="D2" s="105"/>
      <c r="E2" s="94">
        <v>45061</v>
      </c>
      <c r="F2" s="106" t="s">
        <v>142</v>
      </c>
      <c r="G2" s="95" t="s">
        <v>143</v>
      </c>
    </row>
    <row r="3" spans="1:10" s="104" customFormat="1" ht="27" customHeight="1">
      <c r="A3" s="108" t="s">
        <v>129</v>
      </c>
      <c r="B3" s="108" t="s">
        <v>130</v>
      </c>
      <c r="C3" s="108" t="s">
        <v>131</v>
      </c>
      <c r="D3" s="108" t="s">
        <v>144</v>
      </c>
      <c r="E3" s="108" t="s">
        <v>272</v>
      </c>
      <c r="F3" s="108" t="s">
        <v>132</v>
      </c>
      <c r="G3" s="108" t="s">
        <v>133</v>
      </c>
      <c r="H3" s="108" t="s">
        <v>134</v>
      </c>
      <c r="I3" s="108" t="s">
        <v>135</v>
      </c>
      <c r="J3" s="108" t="s">
        <v>145</v>
      </c>
    </row>
    <row r="4" spans="1:10" s="171" customFormat="1" ht="42" customHeight="1">
      <c r="A4" s="108">
        <v>1</v>
      </c>
      <c r="B4" s="109">
        <v>45017</v>
      </c>
      <c r="C4" s="109" t="s">
        <v>146</v>
      </c>
      <c r="D4" s="109" t="s">
        <v>149</v>
      </c>
      <c r="E4" s="170" t="s">
        <v>163</v>
      </c>
      <c r="F4" s="110" t="s">
        <v>164</v>
      </c>
      <c r="G4" s="109">
        <v>44266</v>
      </c>
      <c r="H4" s="109">
        <v>45005</v>
      </c>
      <c r="I4" s="109">
        <v>45002</v>
      </c>
      <c r="J4" s="118" t="s">
        <v>147</v>
      </c>
    </row>
    <row r="5" spans="1:10" s="171" customFormat="1" ht="42" customHeight="1">
      <c r="A5" s="108">
        <v>2</v>
      </c>
      <c r="B5" s="109">
        <v>45108</v>
      </c>
      <c r="C5" s="109" t="s">
        <v>146</v>
      </c>
      <c r="D5" s="109" t="s">
        <v>149</v>
      </c>
      <c r="E5" s="110" t="s">
        <v>165</v>
      </c>
      <c r="F5" s="110" t="s">
        <v>273</v>
      </c>
      <c r="G5" s="109">
        <v>45073</v>
      </c>
      <c r="H5" s="109">
        <v>45093</v>
      </c>
      <c r="I5" s="109">
        <v>45089</v>
      </c>
      <c r="J5" s="114" t="s">
        <v>150</v>
      </c>
    </row>
    <row r="6" spans="1:10" s="171" customFormat="1" ht="42" customHeight="1">
      <c r="A6" s="115">
        <v>3</v>
      </c>
      <c r="B6" s="116">
        <v>45171</v>
      </c>
      <c r="C6" s="109" t="s">
        <v>146</v>
      </c>
      <c r="D6" s="109" t="s">
        <v>149</v>
      </c>
      <c r="E6" s="110" t="s">
        <v>261</v>
      </c>
      <c r="F6" s="110" t="s">
        <v>273</v>
      </c>
      <c r="G6" s="109">
        <v>45136</v>
      </c>
      <c r="H6" s="109">
        <v>45156</v>
      </c>
      <c r="I6" s="109">
        <v>45152</v>
      </c>
      <c r="J6" s="117"/>
    </row>
    <row r="7" spans="1:10" s="172" customFormat="1" ht="42" customHeight="1">
      <c r="A7" s="108">
        <v>4</v>
      </c>
      <c r="B7" s="109">
        <v>45235</v>
      </c>
      <c r="C7" s="109" t="s">
        <v>148</v>
      </c>
      <c r="D7" s="109" t="s">
        <v>149</v>
      </c>
      <c r="E7" s="110" t="s">
        <v>262</v>
      </c>
      <c r="F7" s="110" t="s">
        <v>274</v>
      </c>
      <c r="G7" s="109">
        <v>45200</v>
      </c>
      <c r="H7" s="109">
        <v>45220</v>
      </c>
      <c r="I7" s="109">
        <v>45216</v>
      </c>
      <c r="J7" s="118" t="s">
        <v>151</v>
      </c>
    </row>
    <row r="8" spans="1:10" s="174" customFormat="1" ht="42" customHeight="1">
      <c r="A8" s="108">
        <v>5</v>
      </c>
      <c r="B8" s="109">
        <v>45304</v>
      </c>
      <c r="C8" s="109" t="s">
        <v>146</v>
      </c>
      <c r="D8" s="109" t="s">
        <v>149</v>
      </c>
      <c r="E8" s="110" t="s">
        <v>263</v>
      </c>
      <c r="F8" s="110" t="s">
        <v>273</v>
      </c>
      <c r="G8" s="109">
        <v>45269</v>
      </c>
      <c r="H8" s="109">
        <v>45289</v>
      </c>
      <c r="I8" s="109">
        <v>45285</v>
      </c>
      <c r="J8" s="173"/>
    </row>
    <row r="9" spans="1:10" s="107" customFormat="1" ht="42" customHeight="1">
      <c r="A9" s="108">
        <v>6</v>
      </c>
      <c r="B9" s="109">
        <v>45353</v>
      </c>
      <c r="C9" s="109" t="s">
        <v>146</v>
      </c>
      <c r="D9" s="109" t="s">
        <v>149</v>
      </c>
      <c r="E9" s="110" t="s">
        <v>264</v>
      </c>
      <c r="F9" s="110" t="s">
        <v>273</v>
      </c>
      <c r="G9" s="109">
        <v>45318</v>
      </c>
      <c r="H9" s="109">
        <v>45338</v>
      </c>
      <c r="I9" s="109">
        <v>45334</v>
      </c>
      <c r="J9" s="111" t="s">
        <v>275</v>
      </c>
    </row>
    <row r="10" spans="1:10" s="104" customFormat="1" ht="21" customHeight="1">
      <c r="A10" s="105"/>
      <c r="B10" s="96" t="s">
        <v>265</v>
      </c>
      <c r="C10" s="112"/>
      <c r="D10" s="97"/>
      <c r="E10" s="105"/>
      <c r="F10" s="105"/>
      <c r="G10" s="112"/>
      <c r="H10" s="112"/>
      <c r="J10" s="102"/>
    </row>
    <row r="11" spans="1:10" ht="32.65" customHeight="1">
      <c r="A11" s="101" t="s">
        <v>266</v>
      </c>
      <c r="J11" s="113"/>
    </row>
    <row r="12" spans="1:10" s="104" customFormat="1" ht="26.25" customHeight="1">
      <c r="C12" s="105"/>
      <c r="D12" s="105"/>
      <c r="E12" s="94">
        <v>45061</v>
      </c>
      <c r="F12" s="106" t="s">
        <v>142</v>
      </c>
      <c r="G12" s="95" t="s">
        <v>143</v>
      </c>
    </row>
    <row r="13" spans="1:10" s="104" customFormat="1" ht="27" customHeight="1">
      <c r="A13" s="108" t="s">
        <v>129</v>
      </c>
      <c r="B13" s="108" t="s">
        <v>130</v>
      </c>
      <c r="C13" s="108" t="s">
        <v>131</v>
      </c>
      <c r="D13" s="108" t="s">
        <v>144</v>
      </c>
      <c r="E13" s="108" t="s">
        <v>272</v>
      </c>
      <c r="F13" s="108" t="s">
        <v>132</v>
      </c>
      <c r="G13" s="108" t="s">
        <v>133</v>
      </c>
      <c r="H13" s="108" t="s">
        <v>134</v>
      </c>
      <c r="I13" s="108" t="s">
        <v>135</v>
      </c>
      <c r="J13" s="108" t="s">
        <v>145</v>
      </c>
    </row>
    <row r="14" spans="1:10" s="171" customFormat="1" ht="42.6" customHeight="1">
      <c r="A14" s="108">
        <v>1</v>
      </c>
      <c r="B14" s="109">
        <v>45087</v>
      </c>
      <c r="C14" s="109" t="s">
        <v>146</v>
      </c>
      <c r="D14" s="109" t="s">
        <v>282</v>
      </c>
      <c r="E14" s="110" t="s">
        <v>166</v>
      </c>
      <c r="F14" s="108" t="s">
        <v>136</v>
      </c>
      <c r="G14" s="109">
        <v>45060</v>
      </c>
      <c r="H14" s="109">
        <v>45073</v>
      </c>
      <c r="I14" s="109">
        <v>45070</v>
      </c>
      <c r="J14" s="119" t="s">
        <v>276</v>
      </c>
    </row>
    <row r="15" spans="1:10" s="171" customFormat="1" ht="42.6" customHeight="1">
      <c r="A15" s="108">
        <v>2</v>
      </c>
      <c r="B15" s="116">
        <v>45179</v>
      </c>
      <c r="C15" s="109" t="s">
        <v>148</v>
      </c>
      <c r="D15" s="109" t="s">
        <v>282</v>
      </c>
      <c r="E15" s="110" t="s">
        <v>267</v>
      </c>
      <c r="F15" s="108" t="s">
        <v>136</v>
      </c>
      <c r="G15" s="109">
        <v>45139</v>
      </c>
      <c r="H15" s="109">
        <v>45159</v>
      </c>
      <c r="I15" s="109">
        <v>45155</v>
      </c>
      <c r="J15" s="119" t="s">
        <v>276</v>
      </c>
    </row>
    <row r="16" spans="1:10" s="104" customFormat="1" ht="42.6" customHeight="1">
      <c r="A16" s="120">
        <v>3</v>
      </c>
      <c r="B16" s="121">
        <v>45227</v>
      </c>
      <c r="C16" s="121" t="s">
        <v>146</v>
      </c>
      <c r="D16" s="121" t="s">
        <v>149</v>
      </c>
      <c r="E16" s="120" t="s">
        <v>277</v>
      </c>
      <c r="F16" s="120" t="s">
        <v>167</v>
      </c>
      <c r="G16" s="121">
        <v>44825</v>
      </c>
      <c r="H16" s="121">
        <v>44843</v>
      </c>
      <c r="I16" s="121">
        <v>44840</v>
      </c>
      <c r="J16" s="175" t="s">
        <v>276</v>
      </c>
    </row>
    <row r="17" spans="1:10" s="104" customFormat="1" ht="42.6" customHeight="1">
      <c r="A17" s="108">
        <v>4</v>
      </c>
      <c r="B17" s="109">
        <v>45299</v>
      </c>
      <c r="C17" s="109" t="s">
        <v>153</v>
      </c>
      <c r="D17" s="109" t="s">
        <v>149</v>
      </c>
      <c r="E17" s="108" t="s">
        <v>152</v>
      </c>
      <c r="F17" s="108" t="s">
        <v>164</v>
      </c>
      <c r="G17" s="109">
        <v>45259</v>
      </c>
      <c r="H17" s="109">
        <v>45279</v>
      </c>
      <c r="I17" s="109">
        <v>45275</v>
      </c>
      <c r="J17" s="119" t="s">
        <v>276</v>
      </c>
    </row>
    <row r="18" spans="1:10" s="104" customFormat="1" ht="42.6" customHeight="1">
      <c r="A18" s="108">
        <v>5</v>
      </c>
      <c r="B18" s="109">
        <v>45371</v>
      </c>
      <c r="C18" s="109" t="s">
        <v>268</v>
      </c>
      <c r="D18" s="109" t="s">
        <v>149</v>
      </c>
      <c r="E18" s="110" t="s">
        <v>154</v>
      </c>
      <c r="F18" s="108" t="s">
        <v>269</v>
      </c>
      <c r="G18" s="109">
        <v>45331</v>
      </c>
      <c r="H18" s="109">
        <v>45351</v>
      </c>
      <c r="I18" s="109">
        <v>45347</v>
      </c>
      <c r="J18" s="119" t="s">
        <v>276</v>
      </c>
    </row>
    <row r="19" spans="1:10" ht="40.5" customHeight="1">
      <c r="B19" s="98" t="s">
        <v>155</v>
      </c>
      <c r="D19" s="97"/>
    </row>
    <row r="20" spans="1:10" ht="22.5" customHeight="1">
      <c r="B20" s="99"/>
      <c r="D20" s="97"/>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小学生申込用紙（チーム用）</vt:lpstr>
      <vt:lpstr>男子ﾗﾝｸ R5_2回</vt:lpstr>
      <vt:lpstr>女子ﾗﾝｸ R5_2回</vt:lpstr>
      <vt:lpstr>2023年度開催日程一覧（曜日付）20230515</vt:lpstr>
      <vt:lpstr>'2023年度開催日程一覧（曜日付）20230515'!Print_Area</vt:lpstr>
      <vt:lpstr>'女子ﾗﾝｸ R5_2回'!Print_Area</vt:lpstr>
      <vt:lpstr>'小学生申込用紙（チーム用）'!Print_Area</vt:lpstr>
      <vt:lpstr>'申込一覧表 (理事長用)'!Print_Area</vt:lpstr>
      <vt:lpstr>'大会要項（各支部理事長）'!Print_Area</vt:lpstr>
      <vt:lpstr>'大会要項（所属長）'!Print_Area</vt:lpstr>
      <vt:lpstr>'男子ﾗﾝｸ R5_2回'!Print_Area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cp:lastPrinted>2023-05-15T13:32:44Z</cp:lastPrinted>
  <dcterms:created xsi:type="dcterms:W3CDTF">2019-12-10T12:31:36Z</dcterms:created>
  <dcterms:modified xsi:type="dcterms:W3CDTF">2023-09-23T04:45:21Z</dcterms:modified>
</cp:coreProperties>
</file>