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bookViews>
    <workbookView xWindow="11985" yWindow="-15" windowWidth="12030" windowHeight="9525" tabRatio="698" firstSheet="1" activeTab="1"/>
  </bookViews>
  <sheets>
    <sheet name="大会要項（各支部理事長）" sheetId="9" r:id="rId1"/>
    <sheet name="大会要項（所属長）" sheetId="14" r:id="rId2"/>
    <sheet name="申込一覧表 (理事長用)" sheetId="15" r:id="rId3"/>
    <sheet name="小学生申込用紙（チーム用）" sheetId="16" r:id="rId4"/>
    <sheet name="男子ﾗﾝｸ R5_1回" sheetId="49" r:id="rId5"/>
    <sheet name="女子ﾗﾝｸ R5_1回" sheetId="50" r:id="rId6"/>
    <sheet name="2023年度開催日程一覧（曜日付）20230515" sheetId="48" r:id="rId7"/>
  </sheets>
  <externalReferences>
    <externalReference r:id="rId8"/>
    <externalReference r:id="rId9"/>
    <externalReference r:id="rId10"/>
    <externalReference r:id="rId11"/>
    <externalReference r:id="rId12"/>
  </externalReferences>
  <definedNames>
    <definedName name="a" localSheetId="6">[1]辞書!$B$11:$J$225</definedName>
    <definedName name="a">[2]辞書!$B$11:$J$225</definedName>
    <definedName name="_xlnm.Print_Area" localSheetId="6">'2023年度開催日程一覧（曜日付）20230515'!$A$1:$J$20</definedName>
    <definedName name="_xlnm.Print_Area" localSheetId="5">'女子ﾗﾝｸ R5_1回'!$A$1:$M$54</definedName>
    <definedName name="_xlnm.Print_Area" localSheetId="3">'小学生申込用紙（チーム用）'!$B$2:$N$36</definedName>
    <definedName name="_xlnm.Print_Area" localSheetId="2">'申込一覧表 (理事長用)'!$B$2:$I$58</definedName>
    <definedName name="_xlnm.Print_Area" localSheetId="0">'大会要項（各支部理事長）'!$A$1:$C$51</definedName>
    <definedName name="_xlnm.Print_Area" localSheetId="1">'大会要項（所属長）'!$A$1:$C$51</definedName>
    <definedName name="_xlnm.Print_Area" localSheetId="4">'男子ﾗﾝｸ R5_1回'!$A$1:$M$54</definedName>
    <definedName name="tu" localSheetId="6">#REF!</definedName>
    <definedName name="tu">#REF!</definedName>
    <definedName name="各理事長">[1]辞書!$B$11:$J$225</definedName>
    <definedName name="単女" localSheetId="6">[3]辞書!$B$11:$J$225</definedName>
    <definedName name="単女" localSheetId="2">[4]辞書!$B$11:$J$225</definedName>
    <definedName name="単女">[4]辞書!$B$11:$J$225</definedName>
    <definedName name="男子H262決定版" localSheetId="6">[3]辞書!$B$11:$J$225</definedName>
    <definedName name="男子H262決定版">[4]辞書!$B$11:$J$225</definedName>
  </definedNames>
  <calcPr calcId="145621"/>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C24" i="14" l="1"/>
  <c r="C47" i="14"/>
  <c r="C49" i="14"/>
  <c r="C1" i="14" l="1"/>
  <c r="C42" i="14" l="1"/>
  <c r="C18" i="9" l="1"/>
  <c r="C48" i="14" l="1"/>
  <c r="C11" i="14" l="1"/>
  <c r="G56" i="15" l="1"/>
  <c r="H56" i="15" s="1"/>
  <c r="I56" i="15" l="1"/>
  <c r="C20" i="14" l="1"/>
  <c r="C9" i="14" l="1"/>
  <c r="C18" i="14"/>
  <c r="C17" i="14"/>
  <c r="C16" i="14"/>
  <c r="C38" i="14"/>
  <c r="C23" i="14"/>
  <c r="C13" i="14"/>
  <c r="C7" i="14"/>
  <c r="B2" i="16" s="1"/>
  <c r="G36" i="15"/>
  <c r="H36" i="15"/>
  <c r="I36" i="15"/>
  <c r="H80" i="15"/>
  <c r="G80" i="15"/>
  <c r="F80" i="15"/>
  <c r="I80" i="15" s="1"/>
  <c r="E80" i="15"/>
  <c r="F58" i="15"/>
  <c r="G63" i="15" s="1"/>
  <c r="G65" i="15" s="1"/>
  <c r="E58" i="15"/>
  <c r="E63" i="15" s="1"/>
  <c r="E65" i="15" s="1"/>
  <c r="H55" i="15"/>
  <c r="G55" i="15"/>
  <c r="I55" i="15"/>
  <c r="G54" i="15"/>
  <c r="I54" i="15" s="1"/>
  <c r="H54" i="15"/>
  <c r="G53" i="15"/>
  <c r="H53" i="15" s="1"/>
  <c r="G52" i="15"/>
  <c r="H52" i="15" s="1"/>
  <c r="G51" i="15"/>
  <c r="I51" i="15" s="1"/>
  <c r="G50" i="15"/>
  <c r="I50" i="15" s="1"/>
  <c r="I49" i="15"/>
  <c r="H49" i="15"/>
  <c r="G49" i="15"/>
  <c r="G45" i="15"/>
  <c r="H45" i="15"/>
  <c r="G44" i="15"/>
  <c r="H44" i="15" s="1"/>
  <c r="I44" i="15"/>
  <c r="G43" i="15"/>
  <c r="I43" i="15" s="1"/>
  <c r="H43" i="15"/>
  <c r="G42" i="15"/>
  <c r="I42" i="15" s="1"/>
  <c r="G41" i="15"/>
  <c r="H41" i="15"/>
  <c r="H40" i="15"/>
  <c r="G40" i="15"/>
  <c r="I40" i="15"/>
  <c r="G35" i="15"/>
  <c r="H35" i="15" s="1"/>
  <c r="G34" i="15"/>
  <c r="I34" i="15" s="1"/>
  <c r="G33" i="15"/>
  <c r="I33" i="15" s="1"/>
  <c r="G31" i="15"/>
  <c r="I31" i="15" s="1"/>
  <c r="I30" i="15"/>
  <c r="H30" i="15"/>
  <c r="G30" i="15"/>
  <c r="G27" i="15"/>
  <c r="H27" i="15"/>
  <c r="G26" i="15"/>
  <c r="H26" i="15" s="1"/>
  <c r="I26" i="15"/>
  <c r="G25" i="15"/>
  <c r="I25" i="15" s="1"/>
  <c r="H25" i="15"/>
  <c r="G24" i="15"/>
  <c r="I24" i="15" s="1"/>
  <c r="G23" i="15"/>
  <c r="H23" i="15"/>
  <c r="H22" i="15"/>
  <c r="G22" i="15"/>
  <c r="I22" i="15"/>
  <c r="I21" i="15"/>
  <c r="G21" i="15"/>
  <c r="H21" i="15"/>
  <c r="I20" i="15"/>
  <c r="G20" i="15"/>
  <c r="H20" i="15" s="1"/>
  <c r="G17" i="15"/>
  <c r="H17" i="15" s="1"/>
  <c r="G16" i="15"/>
  <c r="H16" i="15" s="1"/>
  <c r="G15" i="15"/>
  <c r="H15" i="15" s="1"/>
  <c r="I14" i="15"/>
  <c r="H14" i="15"/>
  <c r="G14" i="15"/>
  <c r="G13" i="15"/>
  <c r="H13" i="15"/>
  <c r="G12" i="15"/>
  <c r="H12" i="15" s="1"/>
  <c r="I12" i="15"/>
  <c r="I23" i="15"/>
  <c r="I27" i="15"/>
  <c r="I41" i="15"/>
  <c r="I45" i="15"/>
  <c r="I13" i="15"/>
  <c r="I35" i="15" l="1"/>
  <c r="I53" i="15"/>
  <c r="I15" i="15"/>
  <c r="H24" i="15"/>
  <c r="H33" i="15"/>
  <c r="H42" i="15"/>
  <c r="H51" i="15"/>
  <c r="G58" i="15"/>
  <c r="I52" i="15"/>
  <c r="I17" i="15"/>
  <c r="I16" i="15"/>
  <c r="I58" i="15" s="1"/>
  <c r="H31" i="15"/>
  <c r="H34" i="15"/>
  <c r="H50" i="15"/>
  <c r="B2" i="15"/>
  <c r="H58" i="15" l="1"/>
</calcChain>
</file>

<file path=xl/sharedStrings.xml><?xml version="1.0" encoding="utf-8"?>
<sst xmlns="http://schemas.openxmlformats.org/spreadsheetml/2006/main" count="703" uniqueCount="353">
  <si>
    <t>大会名</t>
    <rPh sb="0" eb="3">
      <t xml:space="preserve">タイカイメイ </t>
    </rPh>
    <phoneticPr fontId="1"/>
  </si>
  <si>
    <t>会場</t>
    <rPh sb="0" eb="2">
      <t xml:space="preserve">カイジョウ </t>
    </rPh>
    <phoneticPr fontId="1"/>
  </si>
  <si>
    <t>開催場所</t>
    <rPh sb="0" eb="1">
      <t xml:space="preserve">カイサイバショ </t>
    </rPh>
    <phoneticPr fontId="1"/>
  </si>
  <si>
    <t>その他</t>
    <phoneticPr fontId="1"/>
  </si>
  <si>
    <t>主管支部</t>
    <rPh sb="0" eb="4">
      <t xml:space="preserve">シュカンシブ </t>
    </rPh>
    <phoneticPr fontId="1"/>
  </si>
  <si>
    <t>住所</t>
    <rPh sb="0" eb="2">
      <t xml:space="preserve">ジュウショ </t>
    </rPh>
    <phoneticPr fontId="1"/>
  </si>
  <si>
    <t>参加料</t>
    <rPh sb="0" eb="3">
      <t xml:space="preserve">サンカリョウ </t>
    </rPh>
    <phoneticPr fontId="1"/>
  </si>
  <si>
    <t>開場</t>
    <rPh sb="0" eb="1">
      <t xml:space="preserve">カイジョウ </t>
    </rPh>
    <phoneticPr fontId="1"/>
  </si>
  <si>
    <t>主催</t>
    <rPh sb="0" eb="2">
      <t xml:space="preserve">シュサイ </t>
    </rPh>
    <phoneticPr fontId="1"/>
  </si>
  <si>
    <t>日時</t>
    <rPh sb="0" eb="2">
      <t xml:space="preserve">ニチジ </t>
    </rPh>
    <phoneticPr fontId="1"/>
  </si>
  <si>
    <t>日程</t>
    <rPh sb="0" eb="2">
      <t xml:space="preserve">ニッテイ </t>
    </rPh>
    <phoneticPr fontId="1"/>
  </si>
  <si>
    <t>試合開始</t>
    <rPh sb="0" eb="4">
      <t xml:space="preserve">シアイカイシ </t>
    </rPh>
    <phoneticPr fontId="1"/>
  </si>
  <si>
    <t>種目概要</t>
    <rPh sb="0" eb="2">
      <t xml:space="preserve">シュモク </t>
    </rPh>
    <rPh sb="2" eb="4">
      <t xml:space="preserve">ガイヨウ </t>
    </rPh>
    <phoneticPr fontId="1"/>
  </si>
  <si>
    <t>種目</t>
    <rPh sb="0" eb="1">
      <t xml:space="preserve">シュモク </t>
    </rPh>
    <phoneticPr fontId="1"/>
  </si>
  <si>
    <t>ルール</t>
    <phoneticPr fontId="1"/>
  </si>
  <si>
    <t>午前9:00</t>
    <phoneticPr fontId="1"/>
  </si>
  <si>
    <t>使用球</t>
    <rPh sb="0" eb="3">
      <t xml:space="preserve">シヨウキュウ </t>
    </rPh>
    <phoneticPr fontId="1"/>
  </si>
  <si>
    <t>試合方法</t>
    <rPh sb="0" eb="1">
      <t xml:space="preserve">シアイホウホウ </t>
    </rPh>
    <phoneticPr fontId="1"/>
  </si>
  <si>
    <t>参加資格</t>
    <rPh sb="0" eb="3">
      <t xml:space="preserve">サンカシカク </t>
    </rPh>
    <phoneticPr fontId="1"/>
  </si>
  <si>
    <t>振込先</t>
    <rPh sb="0" eb="1">
      <t xml:space="preserve">フリコミサキ シブゴト チョウシュウノバアイノミ </t>
    </rPh>
    <phoneticPr fontId="1"/>
  </si>
  <si>
    <t>組み合わせ会</t>
    <rPh sb="0" eb="1">
      <t xml:space="preserve">クミアワセカイ </t>
    </rPh>
    <phoneticPr fontId="1"/>
  </si>
  <si>
    <t>表彰</t>
    <rPh sb="0" eb="2">
      <t xml:space="preserve">ヒョウショウ </t>
    </rPh>
    <phoneticPr fontId="1"/>
  </si>
  <si>
    <t>上位大会</t>
    <rPh sb="0" eb="4">
      <t xml:space="preserve">ジョウイタイカイ </t>
    </rPh>
    <phoneticPr fontId="1"/>
  </si>
  <si>
    <t>参加者はスポーツ傷害保険に加入していること。</t>
    <phoneticPr fontId="1"/>
  </si>
  <si>
    <t>一旦納入された参加料などは返納いたしません。</t>
    <phoneticPr fontId="1"/>
  </si>
  <si>
    <t>病気、事故に備えて、各自健康保険証を持参して下さい。
けが等の場合には、可能な応急処置はしますが、各自の責任に帰することとします。
選手の健康管理は本人の責任とします。健康診断などを事前に受ける事。</t>
    <phoneticPr fontId="1"/>
  </si>
  <si>
    <t>福島県卓球協会　大会要項　申込書</t>
    <rPh sb="0" eb="7">
      <t>フクシマケンタッキュウキョウカイ</t>
    </rPh>
    <rPh sb="8" eb="10">
      <t>タイカイ</t>
    </rPh>
    <rPh sb="10" eb="12">
      <t>ヨウコウ</t>
    </rPh>
    <rPh sb="13" eb="16">
      <t>モウシコミショ</t>
    </rPh>
    <phoneticPr fontId="1"/>
  </si>
  <si>
    <t>特別協賛</t>
    <rPh sb="0" eb="2">
      <t>トクベツ</t>
    </rPh>
    <rPh sb="2" eb="4">
      <t>キョウサン</t>
    </rPh>
    <phoneticPr fontId="1"/>
  </si>
  <si>
    <t>大会参加中、万一事故のあった場合は、日本卓球協会の「会員お見舞い制度」の範囲内で対応致します。（各県事務局からの申請）</t>
    <phoneticPr fontId="1"/>
  </si>
  <si>
    <t>福島県卓球協会関係各位</t>
    <rPh sb="0" eb="7">
      <t>フクシマケンタッキュウキョウカイ</t>
    </rPh>
    <rPh sb="7" eb="9">
      <t>カンケイ</t>
    </rPh>
    <rPh sb="9" eb="11">
      <t>カクイ</t>
    </rPh>
    <phoneticPr fontId="1"/>
  </si>
  <si>
    <t>追記注意事項</t>
    <rPh sb="0" eb="2">
      <t>ツイキ</t>
    </rPh>
    <rPh sb="2" eb="4">
      <t>チュウイ</t>
    </rPh>
    <rPh sb="4" eb="6">
      <t>ジコウ</t>
    </rPh>
    <phoneticPr fontId="1"/>
  </si>
  <si>
    <t>※　時間短縮が必要となる場合、試合方法等の当日変更もあり得ます。
※　万が一、選手はもちろん大会会場への来場者が、後日新型コロナウイルスの
　　感染が確認された場合は速やかに大会事務局へ連絡を行なって下さい。</t>
    <phoneticPr fontId="1"/>
  </si>
  <si>
    <t>大会結果や写真等を福島県卓球協会ホームページや各報道機関よる新聞・雑誌等へ掲載する場合があります。
掲載等に問題がある選手は事前に、事務局までご連絡下さい。
また、参会者の写真・映像を広報資料などに使用することに対して肖像権を主張しないことに問題がある場合は事前に事務局へご連絡ください。</t>
    <phoneticPr fontId="1"/>
  </si>
  <si>
    <t>※　万が一事故がありました時の初期対応はしますが、個人の責任でお願いします。
新型コロナウイルスの感染拡大防止に最善を尽くしますが、感染等が発生しても
主催者側は責任を負えませんので、ご了解の上ご参加下さい。
※　本大会は　新型コロナウイルスの感染拡大状況や政府や行政などからの要請等が
ある場合、中止・延期・縮小などもあります。</t>
    <phoneticPr fontId="1"/>
  </si>
  <si>
    <t>申込先</t>
    <rPh sb="0" eb="3">
      <t xml:space="preserve">モウシコミサキ </t>
    </rPh>
    <phoneticPr fontId="1"/>
  </si>
  <si>
    <t xml:space="preserve">申込受付期間
</t>
    <rPh sb="0" eb="2">
      <t>モウシコミ</t>
    </rPh>
    <rPh sb="2" eb="4">
      <t>ウケツケ</t>
    </rPh>
    <rPh sb="4" eb="6">
      <t>キカン</t>
    </rPh>
    <phoneticPr fontId="1"/>
  </si>
  <si>
    <t>所属長各位　</t>
    <rPh sb="0" eb="3">
      <t>ショゾクチョウ</t>
    </rPh>
    <rPh sb="3" eb="5">
      <t>カクイ</t>
    </rPh>
    <phoneticPr fontId="1"/>
  </si>
  <si>
    <t>個人戦　1人　1,000円</t>
    <rPh sb="0" eb="3">
      <t xml:space="preserve">コジンセン </t>
    </rPh>
    <phoneticPr fontId="1"/>
  </si>
  <si>
    <t>午前8:00　　  開会式　午前8:45</t>
    <rPh sb="10" eb="13">
      <t>カイカイシキ</t>
    </rPh>
    <rPh sb="14" eb="16">
      <t>ゴゼン</t>
    </rPh>
    <phoneticPr fontId="1"/>
  </si>
  <si>
    <t>男女別シングルス（リーグ戦）</t>
    <rPh sb="0" eb="2">
      <t>ダンジョ</t>
    </rPh>
    <rPh sb="2" eb="3">
      <t>ベツ</t>
    </rPh>
    <rPh sb="12" eb="13">
      <t>セン</t>
    </rPh>
    <phoneticPr fontId="1"/>
  </si>
  <si>
    <t>・リーグ戦により順位を決定する。
・各種目とも全試合１ゲーム１１点、５ゲームズマッチで行う。
・台の高さは　全種目　76cm　とする</t>
    <rPh sb="8" eb="10">
      <t>ジュンイ</t>
    </rPh>
    <rPh sb="48" eb="49">
      <t>ダイ</t>
    </rPh>
    <rPh sb="50" eb="51">
      <t>タカ</t>
    </rPh>
    <rPh sb="54" eb="57">
      <t>ゼンシュモク</t>
    </rPh>
    <phoneticPr fontId="1"/>
  </si>
  <si>
    <t>福島県小学生強化リーグ卓球大会担当　原　拓也　宛</t>
    <rPh sb="0" eb="3">
      <t>フクシマケン</t>
    </rPh>
    <rPh sb="3" eb="5">
      <t>ショウガク</t>
    </rPh>
    <rPh sb="5" eb="6">
      <t>セイ</t>
    </rPh>
    <rPh sb="6" eb="8">
      <t>キョウカ</t>
    </rPh>
    <rPh sb="11" eb="13">
      <t>タッキュウ</t>
    </rPh>
    <rPh sb="13" eb="15">
      <t>タイカイ</t>
    </rPh>
    <rPh sb="15" eb="17">
      <t>タントウ</t>
    </rPh>
    <rPh sb="18" eb="19">
      <t>ハラ</t>
    </rPh>
    <rPh sb="20" eb="22">
      <t>タクヤ</t>
    </rPh>
    <rPh sb="23" eb="24">
      <t>アテ</t>
    </rPh>
    <phoneticPr fontId="6"/>
  </si>
  <si>
    <t>〒</t>
    <phoneticPr fontId="6"/>
  </si>
  <si>
    <t>　　電話　　　　　　　　　　　(FAX　　　)</t>
    <rPh sb="2" eb="4">
      <t>デンワ</t>
    </rPh>
    <phoneticPr fontId="6"/>
  </si>
  <si>
    <t>　　携帯電話　</t>
    <rPh sb="2" eb="4">
      <t>ケイタイ</t>
    </rPh>
    <rPh sb="4" eb="6">
      <t>デンワ</t>
    </rPh>
    <phoneticPr fontId="6"/>
  </si>
  <si>
    <t>　　電子メール　　</t>
    <rPh sb="2" eb="4">
      <t>デンシ</t>
    </rPh>
    <phoneticPr fontId="6"/>
  </si>
  <si>
    <t>各組3位までを表彰する。</t>
    <rPh sb="1" eb="2">
      <t>クミ</t>
    </rPh>
    <phoneticPr fontId="1"/>
  </si>
  <si>
    <t>前年度各組優勝者はカップの返還をお願いします。
※各地区責任者が責任をもって連絡をお願いします。</t>
    <rPh sb="3" eb="4">
      <t>カク</t>
    </rPh>
    <rPh sb="4" eb="5">
      <t>クミ</t>
    </rPh>
    <rPh sb="13" eb="15">
      <t xml:space="preserve">ヘンカンヲｐ </t>
    </rPh>
    <phoneticPr fontId="1"/>
  </si>
  <si>
    <t>県で徴収
※大会当日に収めてください。棄権の場合も徴収されます。</t>
    <rPh sb="0" eb="1">
      <t>ケン</t>
    </rPh>
    <rPh sb="2" eb="4">
      <t>チョウシュウ</t>
    </rPh>
    <rPh sb="6" eb="8">
      <t>タイカイ</t>
    </rPh>
    <rPh sb="8" eb="10">
      <t>トウジツ</t>
    </rPh>
    <rPh sb="11" eb="12">
      <t>オサ</t>
    </rPh>
    <rPh sb="19" eb="21">
      <t>キケン</t>
    </rPh>
    <rPh sb="22" eb="24">
      <t>バアイ</t>
    </rPh>
    <rPh sb="25" eb="27">
      <t>チョウシュウ</t>
    </rPh>
    <phoneticPr fontId="1"/>
  </si>
  <si>
    <t>各支部理事長　各位</t>
    <rPh sb="0" eb="1">
      <t>カク</t>
    </rPh>
    <rPh sb="1" eb="3">
      <t>シブ</t>
    </rPh>
    <rPh sb="3" eb="6">
      <t>リジチョウ</t>
    </rPh>
    <rPh sb="7" eb="9">
      <t>カクイ</t>
    </rPh>
    <phoneticPr fontId="1"/>
  </si>
  <si>
    <t>〒969-1204　福島県本宮市糠沢字光が丘３－５６</t>
    <rPh sb="10" eb="13">
      <t>フクシマケン</t>
    </rPh>
    <rPh sb="13" eb="15">
      <t>モトミヤ</t>
    </rPh>
    <rPh sb="15" eb="16">
      <t>シ</t>
    </rPh>
    <rPh sb="16" eb="18">
      <t>ヌカザワ</t>
    </rPh>
    <rPh sb="18" eb="19">
      <t>アザ</t>
    </rPh>
    <rPh sb="19" eb="20">
      <t>ヒカリ</t>
    </rPh>
    <rPh sb="21" eb="22">
      <t>オカ</t>
    </rPh>
    <phoneticPr fontId="6"/>
  </si>
  <si>
    <t>　　電話　0243-44-3077　　　　　(FAX　　0243-44-3077　　　)</t>
    <rPh sb="2" eb="4">
      <t>デンワ</t>
    </rPh>
    <phoneticPr fontId="6"/>
  </si>
  <si>
    <t>　　携帯電話　　　070-5097-5677</t>
    <rPh sb="2" eb="4">
      <t>ケイタイ</t>
    </rPh>
    <rPh sb="4" eb="6">
      <t>デンワ</t>
    </rPh>
    <phoneticPr fontId="6"/>
  </si>
  <si>
    <t>　　電子メール　　hara.info.mtc@gmail.com</t>
    <rPh sb="2" eb="4">
      <t>デンシ</t>
    </rPh>
    <phoneticPr fontId="6"/>
  </si>
  <si>
    <t>各支部理事長　宛</t>
    <rPh sb="0" eb="3">
      <t>カクシブ</t>
    </rPh>
    <rPh sb="3" eb="6">
      <t>リジチョウ</t>
    </rPh>
    <rPh sb="7" eb="8">
      <t>アテ</t>
    </rPh>
    <phoneticPr fontId="6"/>
  </si>
  <si>
    <t>支部別申込一覧</t>
    <rPh sb="0" eb="2">
      <t>シブ</t>
    </rPh>
    <rPh sb="2" eb="3">
      <t>ベツ</t>
    </rPh>
    <rPh sb="3" eb="5">
      <t>モウシコミ</t>
    </rPh>
    <rPh sb="5" eb="7">
      <t>イチラン</t>
    </rPh>
    <phoneticPr fontId="6"/>
  </si>
  <si>
    <t>　各地区理事長様</t>
    <rPh sb="1" eb="4">
      <t>カクチク</t>
    </rPh>
    <rPh sb="4" eb="7">
      <t>リジチョウ</t>
    </rPh>
    <rPh sb="7" eb="8">
      <t>サマ</t>
    </rPh>
    <phoneticPr fontId="15"/>
  </si>
  <si>
    <t>支部名（　　　　支部　）</t>
    <rPh sb="8" eb="10">
      <t>シブ</t>
    </rPh>
    <phoneticPr fontId="6"/>
  </si>
  <si>
    <t>理事長名　　　　　　　　　　</t>
    <phoneticPr fontId="6"/>
  </si>
  <si>
    <t>※　</t>
    <phoneticPr fontId="15"/>
  </si>
  <si>
    <t>各地区の前回の申込みチーム名を掲載しています。チーム毎の申込み書と一覧をお送りください。</t>
    <rPh sb="0" eb="3">
      <t>カクチク</t>
    </rPh>
    <rPh sb="4" eb="6">
      <t>ゼンカイ</t>
    </rPh>
    <rPh sb="7" eb="9">
      <t>モウシコ</t>
    </rPh>
    <rPh sb="13" eb="14">
      <t>ナ</t>
    </rPh>
    <rPh sb="15" eb="17">
      <t>ケイサイ</t>
    </rPh>
    <phoneticPr fontId="15"/>
  </si>
  <si>
    <t>他に参加チームがありましたら、一覧に追記してください。</t>
    <rPh sb="0" eb="1">
      <t>タ</t>
    </rPh>
    <rPh sb="2" eb="4">
      <t>サンカ</t>
    </rPh>
    <rPh sb="15" eb="17">
      <t>イチラン</t>
    </rPh>
    <rPh sb="18" eb="20">
      <t>ツイキ</t>
    </rPh>
    <phoneticPr fontId="15"/>
  </si>
  <si>
    <t>No.</t>
    <phoneticPr fontId="15"/>
  </si>
  <si>
    <t>支部</t>
    <rPh sb="0" eb="2">
      <t>シブ</t>
    </rPh>
    <phoneticPr fontId="15"/>
  </si>
  <si>
    <t>所属名</t>
    <rPh sb="0" eb="3">
      <t>ショゾクメイ</t>
    </rPh>
    <phoneticPr fontId="15"/>
  </si>
  <si>
    <t>男子</t>
    <rPh sb="0" eb="2">
      <t>ダンシ</t>
    </rPh>
    <phoneticPr fontId="15"/>
  </si>
  <si>
    <t>女子</t>
    <rPh sb="0" eb="2">
      <t>ジョシ</t>
    </rPh>
    <phoneticPr fontId="15"/>
  </si>
  <si>
    <t>合計</t>
    <rPh sb="0" eb="2">
      <t>ゴウケイ</t>
    </rPh>
    <phoneticPr fontId="15"/>
  </si>
  <si>
    <t>参加費合計</t>
    <rPh sb="0" eb="3">
      <t>サンカヒ</t>
    </rPh>
    <rPh sb="3" eb="5">
      <t>ゴウケイ</t>
    </rPh>
    <phoneticPr fontId="15"/>
  </si>
  <si>
    <t>指導者用配布数</t>
    <rPh sb="0" eb="4">
      <t>シドウシャヨウ</t>
    </rPh>
    <rPh sb="4" eb="6">
      <t>ハイフ</t>
    </rPh>
    <rPh sb="6" eb="7">
      <t>スウ</t>
    </rPh>
    <phoneticPr fontId="15"/>
  </si>
  <si>
    <t>会津</t>
    <rPh sb="0" eb="2">
      <t>アイヅ</t>
    </rPh>
    <phoneticPr fontId="15"/>
  </si>
  <si>
    <t>喜多方卓球ランド</t>
    <phoneticPr fontId="6"/>
  </si>
  <si>
    <t>猪苗代卓球クラブ</t>
    <rPh sb="0" eb="3">
      <t>イナワシロ</t>
    </rPh>
    <rPh sb="3" eb="5">
      <t>タッキュウ</t>
    </rPh>
    <phoneticPr fontId="15"/>
  </si>
  <si>
    <t>城北TTC</t>
    <rPh sb="0" eb="1">
      <t>シロ</t>
    </rPh>
    <rPh sb="1" eb="2">
      <t>キタ</t>
    </rPh>
    <phoneticPr fontId="20"/>
  </si>
  <si>
    <t>西会津卓球クラブ</t>
    <rPh sb="0" eb="5">
      <t>ニシアイズタッキュウ</t>
    </rPh>
    <phoneticPr fontId="20"/>
  </si>
  <si>
    <t>只見卓球くらぶ</t>
    <rPh sb="0" eb="2">
      <t>タダミ</t>
    </rPh>
    <rPh sb="2" eb="4">
      <t>タッキュウ</t>
    </rPh>
    <phoneticPr fontId="20"/>
  </si>
  <si>
    <t>Mac's</t>
    <phoneticPr fontId="15"/>
  </si>
  <si>
    <t>いわき</t>
    <phoneticPr fontId="15"/>
  </si>
  <si>
    <t>いわき卓球</t>
    <rPh sb="3" eb="5">
      <t>タッキュウ</t>
    </rPh>
    <phoneticPr fontId="6"/>
  </si>
  <si>
    <t>神谷クラブ</t>
    <rPh sb="0" eb="1">
      <t>カミ</t>
    </rPh>
    <rPh sb="1" eb="2">
      <t>タニ</t>
    </rPh>
    <phoneticPr fontId="6"/>
  </si>
  <si>
    <t>金谷卓球クラブ</t>
    <rPh sb="0" eb="1">
      <t>キン</t>
    </rPh>
    <rPh sb="1" eb="2">
      <t>タニ</t>
    </rPh>
    <rPh sb="2" eb="4">
      <t>タッキュウ</t>
    </rPh>
    <phoneticPr fontId="6"/>
  </si>
  <si>
    <t>勿来卓球クラブ</t>
    <rPh sb="0" eb="2">
      <t>ナコソ</t>
    </rPh>
    <rPh sb="2" eb="4">
      <t>タッキュウ</t>
    </rPh>
    <phoneticPr fontId="6"/>
  </si>
  <si>
    <t>みやたクラブ</t>
    <phoneticPr fontId="6"/>
  </si>
  <si>
    <t>Team SANKYO</t>
  </si>
  <si>
    <t>四倉卓球クラブ</t>
    <rPh sb="0" eb="1">
      <t>シ</t>
    </rPh>
    <rPh sb="1" eb="2">
      <t>クラ</t>
    </rPh>
    <rPh sb="2" eb="4">
      <t>タッキュウ</t>
    </rPh>
    <phoneticPr fontId="15"/>
  </si>
  <si>
    <t>ダイシンクラブ</t>
    <phoneticPr fontId="15"/>
  </si>
  <si>
    <t>相双</t>
    <phoneticPr fontId="15"/>
  </si>
  <si>
    <t>BRAVE★STARS</t>
    <phoneticPr fontId="15"/>
  </si>
  <si>
    <t>セブンクラブ</t>
    <phoneticPr fontId="15"/>
  </si>
  <si>
    <t>県中</t>
    <rPh sb="0" eb="1">
      <t>ケン</t>
    </rPh>
    <rPh sb="1" eb="2">
      <t>ナカ</t>
    </rPh>
    <phoneticPr fontId="15"/>
  </si>
  <si>
    <t>富久山卓球クラブ</t>
    <rPh sb="0" eb="3">
      <t>フクヤマ</t>
    </rPh>
    <rPh sb="3" eb="5">
      <t>タッキュウ</t>
    </rPh>
    <phoneticPr fontId="15"/>
  </si>
  <si>
    <t>本宮卓球クラブ</t>
    <rPh sb="0" eb="2">
      <t>モトミヤ</t>
    </rPh>
    <rPh sb="2" eb="4">
      <t>タッキュウ</t>
    </rPh>
    <phoneticPr fontId="15"/>
  </si>
  <si>
    <t>郡山第一卓球クラブ</t>
    <rPh sb="0" eb="2">
      <t>コオリヤマ</t>
    </rPh>
    <rPh sb="2" eb="4">
      <t>ダイイチ</t>
    </rPh>
    <rPh sb="4" eb="6">
      <t>タッキュウ</t>
    </rPh>
    <phoneticPr fontId="15"/>
  </si>
  <si>
    <t>郡山ふれあい卓球</t>
    <rPh sb="0" eb="2">
      <t>コオリヤマ</t>
    </rPh>
    <rPh sb="6" eb="8">
      <t>タッキュウ</t>
    </rPh>
    <phoneticPr fontId="20"/>
  </si>
  <si>
    <t>県南</t>
    <rPh sb="1" eb="2">
      <t>ミナミ</t>
    </rPh>
    <phoneticPr fontId="15"/>
  </si>
  <si>
    <t>須賀川市卓球スポーツ少年団</t>
    <rPh sb="0" eb="3">
      <t>スカガワ</t>
    </rPh>
    <rPh sb="3" eb="4">
      <t>シ</t>
    </rPh>
    <rPh sb="4" eb="6">
      <t>タッキュウ</t>
    </rPh>
    <rPh sb="10" eb="13">
      <t>ショウネンダン</t>
    </rPh>
    <phoneticPr fontId="15"/>
  </si>
  <si>
    <t>あゆりジュニアクラブ</t>
    <phoneticPr fontId="15"/>
  </si>
  <si>
    <t>大沼ジュニア卓球クラブ</t>
    <rPh sb="0" eb="2">
      <t>オオヌマ</t>
    </rPh>
    <rPh sb="6" eb="8">
      <t>タッキュウ</t>
    </rPh>
    <phoneticPr fontId="15"/>
  </si>
  <si>
    <t>白河中央キッズ</t>
    <rPh sb="0" eb="2">
      <t>シラカワ</t>
    </rPh>
    <rPh sb="2" eb="4">
      <t>チュウオウ</t>
    </rPh>
    <phoneticPr fontId="15"/>
  </si>
  <si>
    <t>県北</t>
    <rPh sb="0" eb="1">
      <t>ケン</t>
    </rPh>
    <rPh sb="1" eb="2">
      <t>キタ</t>
    </rPh>
    <phoneticPr fontId="15"/>
  </si>
  <si>
    <t>平野卓球ｽﾎﾟｰﾂ少年団</t>
    <rPh sb="0" eb="2">
      <t>ヒラノ</t>
    </rPh>
    <rPh sb="2" eb="4">
      <t>タッキュウ</t>
    </rPh>
    <rPh sb="9" eb="12">
      <t>ショウネンダン</t>
    </rPh>
    <phoneticPr fontId="15"/>
  </si>
  <si>
    <t>みなみクラブ</t>
    <phoneticPr fontId="6"/>
  </si>
  <si>
    <t>ジャド卓球クラブ</t>
    <rPh sb="3" eb="5">
      <t>タッキュウ</t>
    </rPh>
    <phoneticPr fontId="15"/>
  </si>
  <si>
    <t>T.C赤井沢</t>
    <rPh sb="3" eb="5">
      <t>アカイ</t>
    </rPh>
    <rPh sb="5" eb="6">
      <t>サワ</t>
    </rPh>
    <phoneticPr fontId="15"/>
  </si>
  <si>
    <t>蓬莱ＴＴＣ</t>
    <rPh sb="0" eb="2">
      <t>ホウライ</t>
    </rPh>
    <phoneticPr fontId="21"/>
  </si>
  <si>
    <r>
      <t>チーム</t>
    </r>
    <r>
      <rPr>
        <sz val="12"/>
        <rFont val="游ゴシック"/>
        <family val="3"/>
        <charset val="128"/>
      </rPr>
      <t>A.T.C</t>
    </r>
    <phoneticPr fontId="21"/>
  </si>
  <si>
    <t>二本松卓球クラブ</t>
    <rPh sb="0" eb="3">
      <t>ニホンマツ</t>
    </rPh>
    <rPh sb="3" eb="5">
      <t>タッキュウ</t>
    </rPh>
    <phoneticPr fontId="23"/>
  </si>
  <si>
    <t>合　　計</t>
    <rPh sb="0" eb="1">
      <t>ゴウ</t>
    </rPh>
    <rPh sb="3" eb="4">
      <t>ケイ</t>
    </rPh>
    <phoneticPr fontId="15"/>
  </si>
  <si>
    <t>参加者</t>
    <rPh sb="0" eb="3">
      <t>サンカシャ</t>
    </rPh>
    <phoneticPr fontId="15"/>
  </si>
  <si>
    <t>招待選手</t>
    <rPh sb="0" eb="2">
      <t>ショウタイ</t>
    </rPh>
    <rPh sb="2" eb="4">
      <t>センシュ</t>
    </rPh>
    <phoneticPr fontId="15"/>
  </si>
  <si>
    <t>台数</t>
    <rPh sb="0" eb="2">
      <t>ダイスウ</t>
    </rPh>
    <phoneticPr fontId="15"/>
  </si>
  <si>
    <t>合計台数</t>
    <rPh sb="0" eb="2">
      <t>ゴウケイ</t>
    </rPh>
    <rPh sb="2" eb="4">
      <t>ダイスウ</t>
    </rPh>
    <phoneticPr fontId="15"/>
  </si>
  <si>
    <t>所　属　：　</t>
    <rPh sb="0" eb="1">
      <t>トコロ</t>
    </rPh>
    <rPh sb="2" eb="3">
      <t>ゾク</t>
    </rPh>
    <phoneticPr fontId="6"/>
  </si>
  <si>
    <t>支部締切</t>
    <rPh sb="0" eb="2">
      <t>シブ</t>
    </rPh>
    <rPh sb="2" eb="4">
      <t>シメキリ</t>
    </rPh>
    <phoneticPr fontId="6"/>
  </si>
  <si>
    <t>責任者　：　</t>
    <rPh sb="0" eb="3">
      <t>セキニンシャ</t>
    </rPh>
    <phoneticPr fontId="6"/>
  </si>
  <si>
    <t>住　所　：　</t>
    <rPh sb="0" eb="1">
      <t>ジュウ</t>
    </rPh>
    <rPh sb="2" eb="3">
      <t>ショ</t>
    </rPh>
    <phoneticPr fontId="6"/>
  </si>
  <si>
    <t>責任者連絡先　：　</t>
    <rPh sb="0" eb="3">
      <t>セキニンシャ</t>
    </rPh>
    <rPh sb="3" eb="6">
      <t>レンラクサキ</t>
    </rPh>
    <phoneticPr fontId="6"/>
  </si>
  <si>
    <t>男　子</t>
    <rPh sb="0" eb="1">
      <t>オトコ</t>
    </rPh>
    <rPh sb="2" eb="3">
      <t>コ</t>
    </rPh>
    <phoneticPr fontId="6"/>
  </si>
  <si>
    <t>女　子</t>
    <rPh sb="0" eb="1">
      <t>オンナ</t>
    </rPh>
    <rPh sb="2" eb="3">
      <t>コ</t>
    </rPh>
    <phoneticPr fontId="6"/>
  </si>
  <si>
    <t>No.</t>
    <phoneticPr fontId="6"/>
  </si>
  <si>
    <t>氏　名</t>
    <rPh sb="0" eb="1">
      <t>シ</t>
    </rPh>
    <rPh sb="2" eb="3">
      <t>メイ</t>
    </rPh>
    <phoneticPr fontId="6"/>
  </si>
  <si>
    <t>学年</t>
    <rPh sb="0" eb="2">
      <t>ガクネン</t>
    </rPh>
    <phoneticPr fontId="6"/>
  </si>
  <si>
    <t>過去の参加実績</t>
    <rPh sb="0" eb="2">
      <t>カコ</t>
    </rPh>
    <rPh sb="3" eb="5">
      <t>サンカ</t>
    </rPh>
    <rPh sb="5" eb="7">
      <t>ジッセキ</t>
    </rPh>
    <phoneticPr fontId="6"/>
  </si>
  <si>
    <t>備　考</t>
    <rPh sb="0" eb="1">
      <t>ソナエ</t>
    </rPh>
    <rPh sb="2" eb="3">
      <t>コウ</t>
    </rPh>
    <phoneticPr fontId="6"/>
  </si>
  <si>
    <t>上記申込記入についての注意事項　：　</t>
    <rPh sb="0" eb="2">
      <t>ジョウキ</t>
    </rPh>
    <rPh sb="2" eb="4">
      <t>モウシコミ</t>
    </rPh>
    <rPh sb="4" eb="6">
      <t>キニュウ</t>
    </rPh>
    <rPh sb="11" eb="13">
      <t>チュウイ</t>
    </rPh>
    <rPh sb="13" eb="15">
      <t>ジコウ</t>
    </rPh>
    <phoneticPr fontId="6"/>
  </si>
  <si>
    <r>
      <t>　①　初参加の場合は、備考欄に　</t>
    </r>
    <r>
      <rPr>
        <b/>
        <sz val="11"/>
        <rFont val="ＭＳ Ｐゴシック"/>
        <family val="3"/>
        <charset val="128"/>
      </rPr>
      <t>”初”</t>
    </r>
    <r>
      <rPr>
        <sz val="11"/>
        <rFont val="ＭＳ Ｐゴシック"/>
        <family val="3"/>
        <charset val="128"/>
      </rPr>
      <t>　と記入して下さい。</t>
    </r>
    <rPh sb="3" eb="6">
      <t>ハツサンカ</t>
    </rPh>
    <rPh sb="7" eb="9">
      <t>バアイ</t>
    </rPh>
    <rPh sb="11" eb="13">
      <t>ビコウ</t>
    </rPh>
    <rPh sb="13" eb="14">
      <t>ラン</t>
    </rPh>
    <rPh sb="17" eb="18">
      <t>ハツ</t>
    </rPh>
    <rPh sb="21" eb="23">
      <t>キニュウ</t>
    </rPh>
    <rPh sb="25" eb="26">
      <t>クダ</t>
    </rPh>
    <phoneticPr fontId="6"/>
  </si>
  <si>
    <t>　②　前回不参加者は前回ランクに　”欠”　と記入し、過去の参加実績欄に記入して下さい。</t>
    <rPh sb="3" eb="5">
      <t>ゼンカイ</t>
    </rPh>
    <rPh sb="5" eb="8">
      <t>フサンカ</t>
    </rPh>
    <rPh sb="8" eb="9">
      <t>シャ</t>
    </rPh>
    <rPh sb="10" eb="12">
      <t>ゼンカイ</t>
    </rPh>
    <rPh sb="18" eb="19">
      <t>ケツ</t>
    </rPh>
    <rPh sb="22" eb="24">
      <t>キニュウ</t>
    </rPh>
    <rPh sb="26" eb="28">
      <t>カコ</t>
    </rPh>
    <phoneticPr fontId="6"/>
  </si>
  <si>
    <t>　③　久しぶりの参加者も②同様に、過去の強化大会名と参加時のランクを記入してください。
         ※　組合せの参考とします。　記載ない場合は最下位のリーグとする場合があります。</t>
    <rPh sb="13" eb="15">
      <t>ドウヨウ</t>
    </rPh>
    <rPh sb="24" eb="25">
      <t>ナ</t>
    </rPh>
    <rPh sb="26" eb="28">
      <t>サンカ</t>
    </rPh>
    <rPh sb="28" eb="29">
      <t>ジ</t>
    </rPh>
    <rPh sb="34" eb="36">
      <t>キニュウ</t>
    </rPh>
    <rPh sb="55" eb="57">
      <t>クミアワ</t>
    </rPh>
    <rPh sb="59" eb="61">
      <t>サンコウ</t>
    </rPh>
    <rPh sb="67" eb="69">
      <t>キサイ</t>
    </rPh>
    <rPh sb="71" eb="73">
      <t>バアイ</t>
    </rPh>
    <rPh sb="74" eb="77">
      <t>サイカイ</t>
    </rPh>
    <rPh sb="84" eb="86">
      <t>バアイ</t>
    </rPh>
    <phoneticPr fontId="6"/>
  </si>
  <si>
    <t xml:space="preserve">前回ランク
</t>
    <rPh sb="0" eb="1">
      <t>マエ</t>
    </rPh>
    <rPh sb="1" eb="2">
      <t>カイ</t>
    </rPh>
    <phoneticPr fontId="6"/>
  </si>
  <si>
    <t>回</t>
  </si>
  <si>
    <t>実施日</t>
  </si>
  <si>
    <t>曜日</t>
    <rPh sb="0" eb="2">
      <t>ヨウビ</t>
    </rPh>
    <phoneticPr fontId="6"/>
  </si>
  <si>
    <t>主管支部</t>
  </si>
  <si>
    <t>要綱送付</t>
  </si>
  <si>
    <t>申込締切</t>
  </si>
  <si>
    <t>各地区締切</t>
  </si>
  <si>
    <t>会津</t>
  </si>
  <si>
    <t>県南</t>
  </si>
  <si>
    <t>いわき</t>
  </si>
  <si>
    <t>メールアドレス　：　</t>
    <phoneticPr fontId="6"/>
  </si>
  <si>
    <t>午前9:00</t>
  </si>
  <si>
    <t>後援</t>
    <rPh sb="0" eb="2">
      <t>コウエン</t>
    </rPh>
    <phoneticPr fontId="1"/>
  </si>
  <si>
    <t>現在</t>
  </si>
  <si>
    <t>会場は　4月1日現在での最終決定します。</t>
    <rPh sb="0" eb="2">
      <t>カイジョウ</t>
    </rPh>
    <rPh sb="5" eb="6">
      <t>ガツ</t>
    </rPh>
    <rPh sb="7" eb="8">
      <t>ニチ</t>
    </rPh>
    <rPh sb="8" eb="10">
      <t>ゲンザイ</t>
    </rPh>
    <rPh sb="12" eb="14">
      <t>サイシュウ</t>
    </rPh>
    <rPh sb="14" eb="16">
      <t>ケッテイ</t>
    </rPh>
    <phoneticPr fontId="6"/>
  </si>
  <si>
    <t>当確</t>
    <rPh sb="0" eb="2">
      <t>トウカク</t>
    </rPh>
    <phoneticPr fontId="6"/>
  </si>
  <si>
    <t>選　　考　　会　(予定）</t>
    <rPh sb="9" eb="11">
      <t>ヨテイ</t>
    </rPh>
    <phoneticPr fontId="6"/>
  </si>
  <si>
    <t>土</t>
    <rPh sb="0" eb="1">
      <t>ド</t>
    </rPh>
    <phoneticPr fontId="6"/>
  </si>
  <si>
    <t>栃木県交流会代表の選考</t>
    <rPh sb="6" eb="8">
      <t>ダイヒョウ</t>
    </rPh>
    <phoneticPr fontId="6"/>
  </si>
  <si>
    <t>日</t>
    <rPh sb="0" eb="1">
      <t>ニチ</t>
    </rPh>
    <phoneticPr fontId="6"/>
  </si>
  <si>
    <t>決定</t>
    <rPh sb="0" eb="2">
      <t>ケッテイ</t>
    </rPh>
    <phoneticPr fontId="15"/>
  </si>
  <si>
    <t>アジア交流大会福島県代表(中学生男女各3名）の選考</t>
    <rPh sb="3" eb="5">
      <t>コウリュウ</t>
    </rPh>
    <rPh sb="5" eb="7">
      <t>タイカイ</t>
    </rPh>
    <rPh sb="7" eb="10">
      <t>フクシマケン</t>
    </rPh>
    <rPh sb="10" eb="12">
      <t>ダイヒョウ</t>
    </rPh>
    <rPh sb="13" eb="15">
      <t>チュウガク</t>
    </rPh>
    <rPh sb="15" eb="16">
      <t>セイ</t>
    </rPh>
    <rPh sb="16" eb="18">
      <t>ダンジョ</t>
    </rPh>
    <rPh sb="18" eb="19">
      <t>カク</t>
    </rPh>
    <rPh sb="20" eb="21">
      <t>メイ</t>
    </rPh>
    <rPh sb="23" eb="25">
      <t>センコウ</t>
    </rPh>
    <phoneticPr fontId="15"/>
  </si>
  <si>
    <t>東北中学強化交流選考（参考）・各種合宿等の選手選考（参考）</t>
    <rPh sb="11" eb="13">
      <t>サンコウ</t>
    </rPh>
    <rPh sb="15" eb="17">
      <t>カクシュ</t>
    </rPh>
    <rPh sb="17" eb="19">
      <t>ガッシュク</t>
    </rPh>
    <rPh sb="19" eb="20">
      <t>トウ</t>
    </rPh>
    <rPh sb="21" eb="23">
      <t>センシュ</t>
    </rPh>
    <rPh sb="23" eb="25">
      <t>センコウ</t>
    </rPh>
    <rPh sb="26" eb="28">
      <t>サンコウ</t>
    </rPh>
    <phoneticPr fontId="6"/>
  </si>
  <si>
    <t>本宮市総合体育館　33台</t>
    <rPh sb="0" eb="3">
      <t>モトミヤシ</t>
    </rPh>
    <rPh sb="3" eb="5">
      <t>ソウゴウ</t>
    </rPh>
    <rPh sb="5" eb="8">
      <t>タイイクカン</t>
    </rPh>
    <rPh sb="11" eb="12">
      <t>ダイ</t>
    </rPh>
    <phoneticPr fontId="6"/>
  </si>
  <si>
    <t>月・祝</t>
    <rPh sb="0" eb="1">
      <t>ツキ</t>
    </rPh>
    <rPh sb="2" eb="3">
      <t>シュク</t>
    </rPh>
    <phoneticPr fontId="6"/>
  </si>
  <si>
    <t>いわき市総合体育館</t>
    <rPh sb="3" eb="4">
      <t>シ</t>
    </rPh>
    <rPh sb="4" eb="6">
      <t>ソウゴウ</t>
    </rPh>
    <rPh sb="6" eb="9">
      <t>タイイクカン</t>
    </rPh>
    <phoneticPr fontId="6"/>
  </si>
  <si>
    <t>※　H28年度から小学生強化リーグは　年5回とし、5月開催時期に　福島県小学生学年別卓球大会　を　開催する</t>
    <rPh sb="5" eb="6">
      <t>ネン</t>
    </rPh>
    <rPh sb="6" eb="7">
      <t>ド</t>
    </rPh>
    <rPh sb="9" eb="12">
      <t>ショウガクセイ</t>
    </rPh>
    <rPh sb="12" eb="14">
      <t>キョウカ</t>
    </rPh>
    <rPh sb="19" eb="20">
      <t>ネン</t>
    </rPh>
    <rPh sb="21" eb="22">
      <t>カイ</t>
    </rPh>
    <rPh sb="26" eb="27">
      <t>ガツ</t>
    </rPh>
    <rPh sb="27" eb="29">
      <t>カイサイ</t>
    </rPh>
    <rPh sb="29" eb="31">
      <t>ジキ</t>
    </rPh>
    <rPh sb="33" eb="36">
      <t>フクシマケン</t>
    </rPh>
    <rPh sb="36" eb="39">
      <t>ショウガクセイ</t>
    </rPh>
    <rPh sb="39" eb="42">
      <t>ガクネンベツ</t>
    </rPh>
    <rPh sb="42" eb="44">
      <t>タッキュウ</t>
    </rPh>
    <rPh sb="44" eb="46">
      <t>タイカイ</t>
    </rPh>
    <rPh sb="49" eb="51">
      <t>カイサイ</t>
    </rPh>
    <phoneticPr fontId="15"/>
  </si>
  <si>
    <t>一般社団法人　福島県卓球協会</t>
    <rPh sb="0" eb="2">
      <t>イッパン</t>
    </rPh>
    <rPh sb="2" eb="4">
      <t>シャダン</t>
    </rPh>
    <rPh sb="4" eb="6">
      <t>ホウジン</t>
    </rPh>
    <phoneticPr fontId="1"/>
  </si>
  <si>
    <t>赤井Ｊｒ卓球クラブ</t>
  </si>
  <si>
    <r>
      <rPr>
        <sz val="14"/>
        <color indexed="8"/>
        <rFont val="MS-PGothic"/>
        <family val="3"/>
        <charset val="128"/>
      </rPr>
      <t>一般社団法人福島県卓球協会　会長　齋藤一美</t>
    </r>
    <r>
      <rPr>
        <sz val="11"/>
        <color theme="1"/>
        <rFont val="MS-PGothic"/>
        <family val="3"/>
        <charset val="128"/>
      </rPr>
      <t>　（公印省略）</t>
    </r>
    <rPh sb="0" eb="2">
      <t>イッパン</t>
    </rPh>
    <rPh sb="2" eb="4">
      <t>シャダン</t>
    </rPh>
    <rPh sb="4" eb="6">
      <t>ホウジン</t>
    </rPh>
    <rPh sb="6" eb="13">
      <t>フクシマケンタッキュウキョウカイ</t>
    </rPh>
    <rPh sb="14" eb="16">
      <t>カイチョウ</t>
    </rPh>
    <rPh sb="19" eb="21">
      <t>カズミ</t>
    </rPh>
    <rPh sb="23" eb="25">
      <t>コウイン</t>
    </rPh>
    <rPh sb="25" eb="27">
      <t>ショウリャク</t>
    </rPh>
    <phoneticPr fontId="1"/>
  </si>
  <si>
    <r>
      <rPr>
        <sz val="14"/>
        <color indexed="8"/>
        <rFont val="MS-PGothic"/>
        <family val="3"/>
        <charset val="128"/>
      </rPr>
      <t>一般社団法人福島県卓球協会　会長　齋藤一美</t>
    </r>
    <r>
      <rPr>
        <sz val="11"/>
        <color theme="1"/>
        <rFont val="MS-PGothic"/>
        <family val="3"/>
        <charset val="128"/>
      </rPr>
      <t>　（公印省略）</t>
    </r>
    <rPh sb="0" eb="4">
      <t>イッパンシャダン</t>
    </rPh>
    <rPh sb="4" eb="6">
      <t>ホウジン</t>
    </rPh>
    <rPh sb="6" eb="13">
      <t>フクシマケンタッキュウキョウカイ</t>
    </rPh>
    <rPh sb="14" eb="16">
      <t>カイチョウ</t>
    </rPh>
    <rPh sb="23" eb="25">
      <t>コウイン</t>
    </rPh>
    <rPh sb="25" eb="27">
      <t>ショウリャク</t>
    </rPh>
    <phoneticPr fontId="1"/>
  </si>
  <si>
    <t>共催</t>
    <rPh sb="0" eb="2">
      <t>キョウサイ</t>
    </rPh>
    <phoneticPr fontId="1"/>
  </si>
  <si>
    <t>会津</t>
    <rPh sb="0" eb="2">
      <t>アイヅ</t>
    </rPh>
    <phoneticPr fontId="1"/>
  </si>
  <si>
    <t>昭和卓球クラブ</t>
    <rPh sb="0" eb="2">
      <t>ショウワ</t>
    </rPh>
    <rPh sb="2" eb="4">
      <t>タッキュウ</t>
    </rPh>
    <phoneticPr fontId="1"/>
  </si>
  <si>
    <t>中島卓球スポーツ少年団</t>
    <rPh sb="0" eb="2">
      <t>ナカジマ</t>
    </rPh>
    <rPh sb="2" eb="4">
      <t>タッキュウ</t>
    </rPh>
    <rPh sb="8" eb="11">
      <t>ショウネンダン</t>
    </rPh>
    <phoneticPr fontId="8"/>
  </si>
  <si>
    <t>郡山市西部体育館</t>
    <rPh sb="0" eb="3">
      <t>コオリヤマシ</t>
    </rPh>
    <rPh sb="3" eb="5">
      <t>セイブ</t>
    </rPh>
    <rPh sb="5" eb="8">
      <t>タイイクカン</t>
    </rPh>
    <phoneticPr fontId="6"/>
  </si>
  <si>
    <t>県中</t>
    <rPh sb="0" eb="1">
      <t>ケン</t>
    </rPh>
    <rPh sb="1" eb="2">
      <t>チュウ</t>
    </rPh>
    <phoneticPr fontId="6"/>
  </si>
  <si>
    <t>押切川公園体育館</t>
    <rPh sb="0" eb="3">
      <t>オシキリカワ</t>
    </rPh>
    <rPh sb="3" eb="5">
      <t>コウエン</t>
    </rPh>
    <rPh sb="5" eb="8">
      <t>タイイクカン</t>
    </rPh>
    <phoneticPr fontId="6"/>
  </si>
  <si>
    <t>河東町総合体育館</t>
    <rPh sb="0" eb="3">
      <t>カワヒガシマチ</t>
    </rPh>
    <rPh sb="3" eb="5">
      <t>ソウゴウ</t>
    </rPh>
    <rPh sb="5" eb="8">
      <t>タイイクカン</t>
    </rPh>
    <phoneticPr fontId="6"/>
  </si>
  <si>
    <t>県北</t>
    <rPh sb="0" eb="2">
      <t>ケンポク</t>
    </rPh>
    <phoneticPr fontId="15"/>
  </si>
  <si>
    <t>みのわピンポンクラブ</t>
  </si>
  <si>
    <t>第三クラブ</t>
    <rPh sb="0" eb="2">
      <t>ダイサン</t>
    </rPh>
    <phoneticPr fontId="23"/>
  </si>
  <si>
    <t>表郷卓球クラブ</t>
    <rPh sb="0" eb="2">
      <t>オモテゴウ</t>
    </rPh>
    <rPh sb="2" eb="4">
      <t>タッキュウ</t>
    </rPh>
    <phoneticPr fontId="8"/>
  </si>
  <si>
    <t>No.</t>
  </si>
  <si>
    <t>氏名</t>
  </si>
  <si>
    <t>所属</t>
  </si>
  <si>
    <t>メモ</t>
  </si>
  <si>
    <t>学年</t>
  </si>
  <si>
    <t>あゆりジュニア</t>
  </si>
  <si>
    <t>勿来卓球クラブ</t>
  </si>
  <si>
    <t>原　鳳芽</t>
  </si>
  <si>
    <t>本宮卓球クラブ</t>
  </si>
  <si>
    <t>県中</t>
  </si>
  <si>
    <t>近野　葵</t>
  </si>
  <si>
    <t>郡山ふれあい</t>
  </si>
  <si>
    <t>相原　光希</t>
  </si>
  <si>
    <t>橋本 蒼生</t>
  </si>
  <si>
    <t>齋藤　忠文</t>
  </si>
  <si>
    <t>蓬莱ＴＴＣ</t>
  </si>
  <si>
    <t>県北</t>
  </si>
  <si>
    <t>小檜山　太陽</t>
  </si>
  <si>
    <t>喜多方卓球ランド</t>
  </si>
  <si>
    <t>いわき卓球</t>
  </si>
  <si>
    <t>鈴木　誠矢</t>
  </si>
  <si>
    <t>神谷クラブ</t>
  </si>
  <si>
    <t>セブンクラブ</t>
  </si>
  <si>
    <t>相双</t>
  </si>
  <si>
    <t>小菅　総司</t>
  </si>
  <si>
    <t>中島　元太</t>
  </si>
  <si>
    <t>平野卓球スポ少</t>
  </si>
  <si>
    <t>大沼ジュニア</t>
  </si>
  <si>
    <t>行武　陽真</t>
  </si>
  <si>
    <t>小鍜治 蒼汰</t>
  </si>
  <si>
    <t>Mac's</t>
  </si>
  <si>
    <t>金谷卓球クラブ</t>
  </si>
  <si>
    <t>富久山卓球クラブ</t>
  </si>
  <si>
    <t>中川　拳杜</t>
  </si>
  <si>
    <t>山田　拓輝</t>
  </si>
  <si>
    <t>みなみクラブ</t>
  </si>
  <si>
    <t>山岸　輝樹</t>
  </si>
  <si>
    <t>荒木　蒼生</t>
  </si>
  <si>
    <t>小澤　佑眞</t>
  </si>
  <si>
    <t>木村　善</t>
  </si>
  <si>
    <t>金田　航汰</t>
  </si>
  <si>
    <t>渡辺　奏汰朗</t>
  </si>
  <si>
    <t>二本松卓球クラブ</t>
  </si>
  <si>
    <t>佐藤　拓夢</t>
  </si>
  <si>
    <t>島貫　裕之</t>
  </si>
  <si>
    <t>矢部　敬太</t>
  </si>
  <si>
    <t>齋藤　蒼空</t>
  </si>
  <si>
    <t>森田　晄都</t>
  </si>
  <si>
    <t>深谷　統雅</t>
  </si>
  <si>
    <t>岸本　郷雅</t>
  </si>
  <si>
    <t>佐藤　渚爽</t>
  </si>
  <si>
    <t>佐藤　優斗</t>
  </si>
  <si>
    <t>齋藤　旭</t>
  </si>
  <si>
    <t>渡邉　勝晴</t>
  </si>
  <si>
    <t>三馬　悠翔</t>
  </si>
  <si>
    <t>白河中央キッズ</t>
  </si>
  <si>
    <t>五十嵐　邦和</t>
  </si>
  <si>
    <t>昭和卓球クラブ</t>
  </si>
  <si>
    <t>今福　叶望</t>
  </si>
  <si>
    <t>清野　裕蒼</t>
  </si>
  <si>
    <t>平栗　颯人</t>
  </si>
  <si>
    <t>長郷　樹</t>
  </si>
  <si>
    <t>蛭田　圭亮</t>
  </si>
  <si>
    <t>芥川　太心</t>
  </si>
  <si>
    <t>三瓶　美咲</t>
  </si>
  <si>
    <t>鈴木　夢絆</t>
  </si>
  <si>
    <t>遠宮　みのり</t>
  </si>
  <si>
    <t>安田　ゆめ</t>
  </si>
  <si>
    <t>山口　栞</t>
  </si>
  <si>
    <t>苅宿　未来</t>
  </si>
  <si>
    <t>笹山　琴羽</t>
  </si>
  <si>
    <t>星　なな実</t>
  </si>
  <si>
    <t>矢部　雅奈</t>
  </si>
  <si>
    <t>川﨑　心美</t>
  </si>
  <si>
    <t>木村　愛音</t>
  </si>
  <si>
    <t>佐々木　唯</t>
  </si>
  <si>
    <t>高橋　愛樹</t>
  </si>
  <si>
    <t>四倉卓球クラブ</t>
  </si>
  <si>
    <t>金澤　　杏</t>
  </si>
  <si>
    <t>藤田　紀梛</t>
  </si>
  <si>
    <t>新妻　由萌</t>
  </si>
  <si>
    <t>三村　咲結希</t>
  </si>
  <si>
    <t>中川　姫咲</t>
  </si>
  <si>
    <t>青田　くる実</t>
  </si>
  <si>
    <t>小林　育実</t>
  </si>
  <si>
    <t>鈴木　心都</t>
  </si>
  <si>
    <t>竹森　心晴</t>
  </si>
  <si>
    <t>三瓶　奏美</t>
  </si>
  <si>
    <t>年長</t>
  </si>
  <si>
    <t>近野　怜緒</t>
  </si>
  <si>
    <t>遠宮　真結</t>
  </si>
  <si>
    <t>渡辺　芹夏</t>
  </si>
  <si>
    <t>上石　音葵</t>
  </si>
  <si>
    <t>佐藤　羽潤</t>
  </si>
  <si>
    <t>鈴木　愛和</t>
  </si>
  <si>
    <t>河東総合体育館</t>
    <rPh sb="0" eb="2">
      <t>カワヒガシ</t>
    </rPh>
    <rPh sb="2" eb="4">
      <t>ソウゴウ</t>
    </rPh>
    <rPh sb="4" eb="7">
      <t>タイイクカン</t>
    </rPh>
    <phoneticPr fontId="1"/>
  </si>
  <si>
    <t>福島県内の小学生以下（2023年度登録が必要、ゼッケン着用のこと）</t>
    <rPh sb="5" eb="8">
      <t>ショウガクセイ</t>
    </rPh>
    <rPh sb="8" eb="10">
      <t>イカ</t>
    </rPh>
    <phoneticPr fontId="1"/>
  </si>
  <si>
    <t>押切川公園体育館
(いわき支部バックアップ)</t>
    <rPh sb="0" eb="3">
      <t>オシキリカワ</t>
    </rPh>
    <rPh sb="3" eb="5">
      <t>コウエン</t>
    </rPh>
    <rPh sb="5" eb="8">
      <t>タイイクカン</t>
    </rPh>
    <rPh sb="13" eb="15">
      <t>シブ</t>
    </rPh>
    <phoneticPr fontId="6"/>
  </si>
  <si>
    <t>押切川公園体育館
(相双支部バックアップ)</t>
    <rPh sb="0" eb="3">
      <t>オシキリカワ</t>
    </rPh>
    <rPh sb="3" eb="5">
      <t>コウエン</t>
    </rPh>
    <rPh sb="5" eb="8">
      <t>タイイクカン</t>
    </rPh>
    <rPh sb="10" eb="12">
      <t>ソウソウ</t>
    </rPh>
    <rPh sb="12" eb="14">
      <t>シブ</t>
    </rPh>
    <phoneticPr fontId="6"/>
  </si>
  <si>
    <t>あいづ総合体育館
(県南支部バックアップ)</t>
    <rPh sb="3" eb="8">
      <t>ソウゴウタイイクカン</t>
    </rPh>
    <rPh sb="10" eb="12">
      <t>ケンナン</t>
    </rPh>
    <rPh sb="12" eb="14">
      <t>シブ</t>
    </rPh>
    <phoneticPr fontId="6"/>
  </si>
  <si>
    <t>あいづ総合体育館
(県北支部バックアップ)</t>
    <rPh sb="3" eb="8">
      <t>ソウゴウタイイクカン</t>
    </rPh>
    <rPh sb="10" eb="14">
      <t>ケンポクシブ</t>
    </rPh>
    <phoneticPr fontId="6"/>
  </si>
  <si>
    <t>※3月1日が県立高校の卒業式に当たるため、小学生強化リーグ日程と交換しました。</t>
    <rPh sb="2" eb="3">
      <t>ガツ</t>
    </rPh>
    <rPh sb="4" eb="5">
      <t>ニチ</t>
    </rPh>
    <rPh sb="6" eb="8">
      <t>ケンリツ</t>
    </rPh>
    <rPh sb="8" eb="10">
      <t>コウコウ</t>
    </rPh>
    <rPh sb="11" eb="13">
      <t>ソツギョウ</t>
    </rPh>
    <rPh sb="13" eb="14">
      <t>シキ</t>
    </rPh>
    <rPh sb="15" eb="16">
      <t>ア</t>
    </rPh>
    <rPh sb="21" eb="24">
      <t>ショウガクセイ</t>
    </rPh>
    <rPh sb="24" eb="26">
      <t>キョウカ</t>
    </rPh>
    <rPh sb="29" eb="31">
      <t>ニッテイ</t>
    </rPh>
    <rPh sb="32" eb="34">
      <t>コウカン</t>
    </rPh>
    <phoneticPr fontId="15"/>
  </si>
  <si>
    <r>
      <t>２０２３年度福島県</t>
    </r>
    <r>
      <rPr>
        <b/>
        <i/>
        <sz val="24"/>
        <color indexed="10"/>
        <rFont val="ＭＳ Ｐゴシック"/>
        <family val="3"/>
        <charset val="128"/>
      </rPr>
      <t>小学生</t>
    </r>
    <r>
      <rPr>
        <b/>
        <i/>
        <sz val="14"/>
        <rFont val="ＭＳ Ｐゴシック"/>
        <family val="3"/>
        <charset val="128"/>
      </rPr>
      <t>強化リーグ大会日程一覧</t>
    </r>
    <rPh sb="9" eb="12">
      <t>ショウガクセイ</t>
    </rPh>
    <phoneticPr fontId="6"/>
  </si>
  <si>
    <t>河東町総合体育館
(県南支部バックアップ）</t>
    <rPh sb="0" eb="3">
      <t>カワヒガシマチ</t>
    </rPh>
    <rPh sb="3" eb="5">
      <t>ソウゴウ</t>
    </rPh>
    <rPh sb="5" eb="8">
      <t>タイイクカン</t>
    </rPh>
    <rPh sb="10" eb="12">
      <t>ケンナン</t>
    </rPh>
    <rPh sb="12" eb="14">
      <t>シブ</t>
    </rPh>
    <phoneticPr fontId="6"/>
  </si>
  <si>
    <t>水・祝</t>
    <rPh sb="0" eb="1">
      <t>スイ</t>
    </rPh>
    <rPh sb="2" eb="3">
      <t>シュク</t>
    </rPh>
    <phoneticPr fontId="6"/>
  </si>
  <si>
    <t>いわき</t>
    <phoneticPr fontId="6"/>
  </si>
  <si>
    <t>及川　理紗</t>
  </si>
  <si>
    <r>
      <t>２０２３年度福島県</t>
    </r>
    <r>
      <rPr>
        <b/>
        <i/>
        <sz val="22"/>
        <color indexed="10"/>
        <rFont val="ＭＳ Ｐゴシック"/>
        <family val="3"/>
        <charset val="128"/>
      </rPr>
      <t>小中高</t>
    </r>
    <r>
      <rPr>
        <b/>
        <i/>
        <sz val="14"/>
        <rFont val="ＭＳ Ｐゴシック"/>
        <family val="3"/>
        <charset val="128"/>
      </rPr>
      <t>校生卓球競技選抜強化リーグ大会日程一覧</t>
    </r>
    <phoneticPr fontId="6"/>
  </si>
  <si>
    <t>会　　場</t>
    <phoneticPr fontId="6"/>
  </si>
  <si>
    <t>会津</t>
    <phoneticPr fontId="6"/>
  </si>
  <si>
    <t>会津</t>
    <phoneticPr fontId="6"/>
  </si>
  <si>
    <t>各種合宿等の選手選考（参考）</t>
    <phoneticPr fontId="6"/>
  </si>
  <si>
    <r>
      <t>上位</t>
    </r>
    <r>
      <rPr>
        <sz val="11"/>
        <rFont val="細明朝体"/>
        <family val="3"/>
        <charset val="128"/>
      </rPr>
      <t>20</t>
    </r>
    <r>
      <rPr>
        <sz val="11"/>
        <rFont val="ＭＳ Ｐゴシック"/>
        <family val="3"/>
        <charset val="128"/>
      </rPr>
      <t>位までが202４年度第一回までの福島県小中高強化リーグに参加できる
第０回～第４回までの結果で全国ホープス選抜ならびに東アジアホープス予選の選考を行う</t>
    </r>
    <rPh sb="14" eb="15">
      <t>ダイ</t>
    </rPh>
    <rPh sb="15" eb="16">
      <t>イッ</t>
    </rPh>
    <rPh sb="16" eb="17">
      <t>カイ</t>
    </rPh>
    <rPh sb="20" eb="22">
      <t>フクシマ</t>
    </rPh>
    <rPh sb="38" eb="39">
      <t>ダイ</t>
    </rPh>
    <rPh sb="40" eb="41">
      <t>カイ</t>
    </rPh>
    <rPh sb="42" eb="43">
      <t>ダイ</t>
    </rPh>
    <rPh sb="44" eb="45">
      <t>カイ</t>
    </rPh>
    <rPh sb="48" eb="50">
      <t>ケッカ</t>
    </rPh>
    <rPh sb="51" eb="53">
      <t>ゼンコク</t>
    </rPh>
    <rPh sb="57" eb="59">
      <t>センバツ</t>
    </rPh>
    <rPh sb="63" eb="64">
      <t>ヒガシ</t>
    </rPh>
    <rPh sb="71" eb="73">
      <t>ヨセン</t>
    </rPh>
    <rPh sb="74" eb="76">
      <t>センコウ</t>
    </rPh>
    <rPh sb="77" eb="78">
      <t>オコナ</t>
    </rPh>
    <phoneticPr fontId="6"/>
  </si>
  <si>
    <t>変更</t>
    <rPh sb="0" eb="2">
      <t>ヘンコウ</t>
    </rPh>
    <phoneticPr fontId="15"/>
  </si>
  <si>
    <t>NCVふくしまアリーナ（福島体育館）</t>
    <rPh sb="12" eb="14">
      <t>フクシマ</t>
    </rPh>
    <rPh sb="14" eb="17">
      <t>タイイクカン</t>
    </rPh>
    <phoneticPr fontId="6"/>
  </si>
  <si>
    <t>５月８日より新型コロナウイルスが５類感染症に位置づけられ個人の判断に委ねられましたが、他人への感染を防ぐため下記のとおり感染対策について御協力お願いいたします。
①　発熱や風邪症状がある場合、陽性となってから一定期間（５日）を経過していない場合は周りにうつないよ
　　うに参加を自粛いただくなどの配慮をお願いいたします。
②　マスクについては個人の判断となりますが咳症状があるなど体調が悪い場合には着用をお願いいたします。
③　共用部分となる卓球台の脚にはタオルはかけないように各自袋などを御準備ください。
④　観客席は密集することが考えられますので昼食時は黙食にご協力ください。
※　そのほか各市町村の行政などから必要な対策を追加でお願いする場合もありますのでご了承ください。
上記の対策のほか新型コロナウイルスの感染拡大防止に最善を尽くしますが、感染等が発生しても主催者
側は責任を負えませんので、ご了解の上ご参加下さい。尚、本大会は新型コロナウイルスの感染拡大状況や
政府や行政などからの要請等がある場合に中止・延期・縮小などもあります。</t>
    <rPh sb="1" eb="2">
      <t>ツキ</t>
    </rPh>
    <rPh sb="3" eb="4">
      <t>ヒ</t>
    </rPh>
    <rPh sb="17" eb="18">
      <t>ルイ</t>
    </rPh>
    <rPh sb="18" eb="21">
      <t>カンセンショウ</t>
    </rPh>
    <rPh sb="22" eb="24">
      <t>イチ</t>
    </rPh>
    <rPh sb="28" eb="30">
      <t>コジン</t>
    </rPh>
    <rPh sb="31" eb="33">
      <t>ハンダン</t>
    </rPh>
    <rPh sb="34" eb="35">
      <t>ユダ</t>
    </rPh>
    <rPh sb="43" eb="45">
      <t>タニン</t>
    </rPh>
    <rPh sb="47" eb="49">
      <t>カンセン</t>
    </rPh>
    <rPh sb="50" eb="51">
      <t>フセ</t>
    </rPh>
    <rPh sb="54" eb="56">
      <t>カキ</t>
    </rPh>
    <rPh sb="60" eb="62">
      <t>カンセン</t>
    </rPh>
    <rPh sb="62" eb="64">
      <t>タイサク</t>
    </rPh>
    <rPh sb="68" eb="71">
      <t>ゴキョウリョク</t>
    </rPh>
    <rPh sb="72" eb="73">
      <t>ネガ</t>
    </rPh>
    <rPh sb="84" eb="86">
      <t>ハツネツ</t>
    </rPh>
    <rPh sb="87" eb="89">
      <t>カゼ</t>
    </rPh>
    <rPh sb="89" eb="91">
      <t>ショウジョウ</t>
    </rPh>
    <rPh sb="94" eb="96">
      <t>バアイ</t>
    </rPh>
    <rPh sb="97" eb="99">
      <t>ヨウセイ</t>
    </rPh>
    <rPh sb="105" eb="107">
      <t>イッテイ</t>
    </rPh>
    <rPh sb="107" eb="109">
      <t>キカン</t>
    </rPh>
    <rPh sb="111" eb="112">
      <t>ヒ</t>
    </rPh>
    <rPh sb="114" eb="116">
      <t>ケイカ</t>
    </rPh>
    <rPh sb="121" eb="123">
      <t>バアイ</t>
    </rPh>
    <rPh sb="124" eb="125">
      <t>マワ</t>
    </rPh>
    <rPh sb="137" eb="139">
      <t>サンカ</t>
    </rPh>
    <rPh sb="140" eb="142">
      <t>ジシュク</t>
    </rPh>
    <rPh sb="149" eb="151">
      <t>ハイリョ</t>
    </rPh>
    <rPh sb="153" eb="154">
      <t>ネガ</t>
    </rPh>
    <rPh sb="172" eb="174">
      <t>コジン</t>
    </rPh>
    <rPh sb="175" eb="177">
      <t>ハンダン</t>
    </rPh>
    <rPh sb="183" eb="184">
      <t>セキ</t>
    </rPh>
    <rPh sb="184" eb="186">
      <t>ショウジョウ</t>
    </rPh>
    <rPh sb="191" eb="193">
      <t>タイチョウ</t>
    </rPh>
    <rPh sb="194" eb="195">
      <t>ワル</t>
    </rPh>
    <rPh sb="196" eb="198">
      <t>バアイ</t>
    </rPh>
    <rPh sb="200" eb="202">
      <t>チャクヨウ</t>
    </rPh>
    <rPh sb="204" eb="205">
      <t>ネガ</t>
    </rPh>
    <rPh sb="215" eb="217">
      <t>キョウヨウ</t>
    </rPh>
    <rPh sb="217" eb="219">
      <t>ブブン</t>
    </rPh>
    <rPh sb="222" eb="225">
      <t>タッキュウダイ</t>
    </rPh>
    <rPh sb="226" eb="227">
      <t>アシ</t>
    </rPh>
    <rPh sb="240" eb="242">
      <t>カクジ</t>
    </rPh>
    <rPh sb="242" eb="243">
      <t>フクロ</t>
    </rPh>
    <rPh sb="246" eb="249">
      <t>ゴジュンビ</t>
    </rPh>
    <rPh sb="257" eb="259">
      <t>カンキャク</t>
    </rPh>
    <rPh sb="259" eb="260">
      <t>セキ</t>
    </rPh>
    <rPh sb="261" eb="263">
      <t>ミッシュウ</t>
    </rPh>
    <rPh sb="268" eb="269">
      <t>カンガ</t>
    </rPh>
    <rPh sb="276" eb="279">
      <t>チュウショクジ</t>
    </rPh>
    <rPh sb="280" eb="282">
      <t>モクショク</t>
    </rPh>
    <rPh sb="284" eb="286">
      <t>キョウリョク</t>
    </rPh>
    <rPh sb="298" eb="302">
      <t>カクシチョウソン</t>
    </rPh>
    <rPh sb="303" eb="305">
      <t>ギョウセイ</t>
    </rPh>
    <rPh sb="309" eb="311">
      <t>ヒツヨウ</t>
    </rPh>
    <rPh sb="312" eb="314">
      <t>タイサク</t>
    </rPh>
    <rPh sb="315" eb="317">
      <t>ツイカ</t>
    </rPh>
    <rPh sb="319" eb="320">
      <t>ネガ</t>
    </rPh>
    <rPh sb="323" eb="325">
      <t>バアイ</t>
    </rPh>
    <rPh sb="333" eb="335">
      <t>リョウショウ</t>
    </rPh>
    <rPh sb="342" eb="344">
      <t>ジョウキ</t>
    </rPh>
    <rPh sb="345" eb="347">
      <t>タイサク</t>
    </rPh>
    <rPh sb="415" eb="416">
      <t>ナオ</t>
    </rPh>
    <phoneticPr fontId="1"/>
  </si>
  <si>
    <r>
      <t>JTTA公認球（40mmホワイト）</t>
    </r>
    <r>
      <rPr>
        <b/>
        <sz val="11"/>
        <color rgb="FFFF0000"/>
        <rFont val="MS-PGothic"/>
        <family val="3"/>
        <charset val="128"/>
      </rPr>
      <t>VICTAS VP40＋</t>
    </r>
    <r>
      <rPr>
        <sz val="11"/>
        <color theme="1"/>
        <rFont val="MS-PGothic"/>
        <family val="3"/>
        <charset val="128"/>
      </rPr>
      <t xml:space="preserve">プラスチック球を使用する
</t>
    </r>
    <r>
      <rPr>
        <b/>
        <sz val="11"/>
        <color rgb="FFFF0000"/>
        <rFont val="MS-PGothic"/>
        <family val="3"/>
        <charset val="128"/>
      </rPr>
      <t>（１試合１球制のため万が一不足した場合にはCP40＋を使用する場合があります）</t>
    </r>
    <rPh sb="44" eb="46">
      <t>シアイ</t>
    </rPh>
    <rPh sb="47" eb="48">
      <t>タマ</t>
    </rPh>
    <rPh sb="48" eb="49">
      <t>セイ</t>
    </rPh>
    <rPh sb="52" eb="53">
      <t>マン</t>
    </rPh>
    <rPh sb="54" eb="55">
      <t>イチ</t>
    </rPh>
    <rPh sb="55" eb="57">
      <t>フソク</t>
    </rPh>
    <rPh sb="59" eb="61">
      <t>バアイ</t>
    </rPh>
    <rPh sb="69" eb="71">
      <t>シヨウ</t>
    </rPh>
    <rPh sb="73" eb="75">
      <t>バアイ</t>
    </rPh>
    <phoneticPr fontId="1"/>
  </si>
  <si>
    <r>
      <t>①　現行の日本卓球ルールによる。
②　タイムアウト制は採用しない
③　今後の感染防止対策のための特別ルールを適用する場合がある。
④　</t>
    </r>
    <r>
      <rPr>
        <b/>
        <sz val="11"/>
        <color indexed="10"/>
        <rFont val="MS-PGothic"/>
        <family val="3"/>
        <charset val="128"/>
      </rPr>
      <t>ベンチコーチは認めるが、試合進行に支障をきたす場合はなしとする場合もあります。</t>
    </r>
    <rPh sb="35" eb="37">
      <t>コンゴ</t>
    </rPh>
    <rPh sb="58" eb="60">
      <t>バアイ</t>
    </rPh>
    <rPh sb="79" eb="81">
      <t>シアイ</t>
    </rPh>
    <rPh sb="81" eb="83">
      <t>シンコウ</t>
    </rPh>
    <rPh sb="84" eb="86">
      <t>シショウ</t>
    </rPh>
    <rPh sb="90" eb="92">
      <t>バアイ</t>
    </rPh>
    <rPh sb="98" eb="100">
      <t>バアイ</t>
    </rPh>
    <phoneticPr fontId="1"/>
  </si>
  <si>
    <t>２０２３年８月１日発行</t>
    <phoneticPr fontId="1"/>
  </si>
  <si>
    <t>令和５年度第２回福島県小学生強化リーグ卓球大会</t>
    <phoneticPr fontId="1"/>
  </si>
  <si>
    <t>２０２３年９月１０日（日）</t>
    <rPh sb="4" eb="5">
      <t>ネン</t>
    </rPh>
    <rPh sb="11" eb="12">
      <t>ニチ</t>
    </rPh>
    <phoneticPr fontId="1"/>
  </si>
  <si>
    <t xml:space="preserve">【令和５年度第１回　各組優勝者】
男子１組　相原　光希　（勿来卓球クラブ　　）　 女子１組　川崎　心美　（いわき卓球　　　)
男子２組　山田　拓輝　（富久山卓球クラブ　）　 女子２組　渡辺　瑠月　（ＪＡＨＤ　　　　)
男子３組　佐藤　優斗　（あゆりジュニア　　）   女子３組　遠藤　宇咲　（サンシャイン　　） </t>
    <rPh sb="1" eb="3">
      <t>レイワ</t>
    </rPh>
    <rPh sb="4" eb="6">
      <t>ネンド</t>
    </rPh>
    <rPh sb="6" eb="7">
      <t>ダイ</t>
    </rPh>
    <rPh sb="10" eb="12">
      <t>カククミ</t>
    </rPh>
    <rPh sb="12" eb="15">
      <t>ユウショウシャ</t>
    </rPh>
    <rPh sb="17" eb="19">
      <t>ダンシ</t>
    </rPh>
    <rPh sb="20" eb="21">
      <t>クミ</t>
    </rPh>
    <rPh sb="22" eb="24">
      <t>アイハラ</t>
    </rPh>
    <rPh sb="25" eb="27">
      <t>ヒカリキ</t>
    </rPh>
    <rPh sb="29" eb="31">
      <t>ナコソ</t>
    </rPh>
    <rPh sb="31" eb="33">
      <t>タッキュウ</t>
    </rPh>
    <rPh sb="41" eb="43">
      <t>ジョシ</t>
    </rPh>
    <rPh sb="44" eb="45">
      <t>クミ</t>
    </rPh>
    <rPh sb="46" eb="48">
      <t>カワサキ</t>
    </rPh>
    <rPh sb="49" eb="50">
      <t>ココロ</t>
    </rPh>
    <rPh sb="50" eb="51">
      <t>ミ</t>
    </rPh>
    <rPh sb="56" eb="58">
      <t>タッキュウ</t>
    </rPh>
    <rPh sb="63" eb="65">
      <t>ダンシ</t>
    </rPh>
    <rPh sb="66" eb="67">
      <t>クミ</t>
    </rPh>
    <rPh sb="68" eb="70">
      <t>ヤマダ</t>
    </rPh>
    <rPh sb="71" eb="72">
      <t>タク</t>
    </rPh>
    <rPh sb="72" eb="73">
      <t>カガヤ</t>
    </rPh>
    <rPh sb="75" eb="78">
      <t>フクヤマ</t>
    </rPh>
    <rPh sb="78" eb="80">
      <t>タッキュウ</t>
    </rPh>
    <rPh sb="87" eb="89">
      <t>ジョシ</t>
    </rPh>
    <rPh sb="90" eb="91">
      <t>クミ</t>
    </rPh>
    <rPh sb="92" eb="94">
      <t>ワタナベ</t>
    </rPh>
    <rPh sb="109" eb="111">
      <t>ダンシ</t>
    </rPh>
    <rPh sb="112" eb="113">
      <t>クミ</t>
    </rPh>
    <rPh sb="114" eb="116">
      <t>サトウ</t>
    </rPh>
    <rPh sb="117" eb="119">
      <t>ユウト</t>
    </rPh>
    <rPh sb="134" eb="136">
      <t>ジョシ</t>
    </rPh>
    <rPh sb="137" eb="138">
      <t>クミ</t>
    </rPh>
    <rPh sb="139" eb="141">
      <t>エンドウ</t>
    </rPh>
    <phoneticPr fontId="1"/>
  </si>
  <si>
    <t>サンシャイン</t>
  </si>
  <si>
    <t>終了</t>
    <rPh sb="0" eb="2">
      <t>シュウリョウ</t>
    </rPh>
    <phoneticPr fontId="15"/>
  </si>
  <si>
    <t>２０２３年　　８月　１日（火）より受付開始　　　　　　　　　　　　　　　　　　　　　　　　　　　　　　　　　　　　　　　　　　　　　　２０２３年　　８月２１日（月）受付終了</t>
    <rPh sb="13" eb="14">
      <t>ヒ</t>
    </rPh>
    <rPh sb="80" eb="81">
      <t>ゲツ</t>
    </rPh>
    <phoneticPr fontId="1"/>
  </si>
  <si>
    <t>２０２３年　　８月　　１日（火）より受付開始　　　　　　　　　　　　　　　　　　　　　　　　　　　　　　　　　　　　　　　　　　　　　　２０２３年　　８月　１７日（木）受付終了</t>
    <rPh sb="14" eb="15">
      <t>ヒ</t>
    </rPh>
    <rPh sb="82" eb="83">
      <t>モク</t>
    </rPh>
    <phoneticPr fontId="1"/>
  </si>
  <si>
    <t>８月１７日（木）締切</t>
    <rPh sb="1" eb="2">
      <t>ガツ</t>
    </rPh>
    <rPh sb="4" eb="5">
      <t>ニチ</t>
    </rPh>
    <rPh sb="6" eb="7">
      <t>モク</t>
    </rPh>
    <rPh sb="8" eb="10">
      <t>シメキリ</t>
    </rPh>
    <phoneticPr fontId="1"/>
  </si>
  <si>
    <t>令和５年度第１回福島県小学生強化ﾘｰｸﾞ卓球大会（男子）ﾗﾝｸ</t>
    <rPh sb="0" eb="1">
      <t>レイ</t>
    </rPh>
    <rPh sb="1" eb="2">
      <t>ワ</t>
    </rPh>
    <rPh sb="3" eb="5">
      <t>ネンド</t>
    </rPh>
    <phoneticPr fontId="6"/>
  </si>
  <si>
    <t>令和５年６月１０日(土)　河東総合体育館</t>
    <rPh sb="0" eb="1">
      <t>レイ</t>
    </rPh>
    <rPh sb="1" eb="2">
      <t>ワ</t>
    </rPh>
    <rPh sb="3" eb="4">
      <t>ネン</t>
    </rPh>
    <rPh sb="10" eb="11">
      <t>ド</t>
    </rPh>
    <rPh sb="13" eb="15">
      <t>カワヒガシ</t>
    </rPh>
    <rPh sb="15" eb="17">
      <t>ソウゴウ</t>
    </rPh>
    <rPh sb="17" eb="20">
      <t>タイイクカン</t>
    </rPh>
    <phoneticPr fontId="6"/>
  </si>
  <si>
    <t>渡邉　翔</t>
  </si>
  <si>
    <t>初</t>
  </si>
  <si>
    <t>石田　岳幸</t>
  </si>
  <si>
    <t>末永　健悟</t>
  </si>
  <si>
    <t>吉野　健吾</t>
  </si>
  <si>
    <t>JAHD</t>
  </si>
  <si>
    <t>林　隆瞭</t>
  </si>
  <si>
    <t>吉田　圭佑</t>
  </si>
  <si>
    <t>鵜川　陽向</t>
  </si>
  <si>
    <t>森田　泰匡</t>
  </si>
  <si>
    <t>佐藤　琉星</t>
  </si>
  <si>
    <t>鈴木　輝琉亜</t>
  </si>
  <si>
    <t>城北ＴＴＣ</t>
  </si>
  <si>
    <t>大出　敦斗</t>
  </si>
  <si>
    <t>永沼　真暉</t>
  </si>
  <si>
    <t>二階堂　陸都</t>
  </si>
  <si>
    <t>鈴木　悠真</t>
  </si>
  <si>
    <t>中島スポ少</t>
  </si>
  <si>
    <t>大出　新</t>
  </si>
  <si>
    <t>渡部　永暉</t>
  </si>
  <si>
    <t>郡山第一クラブ</t>
  </si>
  <si>
    <t>湯田　陽太</t>
  </si>
  <si>
    <t>ＴＣ赤井沢</t>
  </si>
  <si>
    <t>末永　悠悟</t>
  </si>
  <si>
    <t>渡部　永望</t>
  </si>
  <si>
    <t>遠藤　伝</t>
  </si>
  <si>
    <t>北舘　成祐</t>
  </si>
  <si>
    <t>羽柴　柚輝</t>
  </si>
  <si>
    <t>小池　大夢</t>
  </si>
  <si>
    <t>湯田　晴大</t>
  </si>
  <si>
    <t>佐藤　祐洋</t>
  </si>
  <si>
    <t>吉野　蒼星</t>
  </si>
  <si>
    <t>羽柴　陽輝</t>
  </si>
  <si>
    <t>瀧田　朝陽</t>
  </si>
  <si>
    <t>令和５年度第１回福島県小学生強化ﾘｰｸﾞ卓球大会（女子）ﾗﾝｸ</t>
    <rPh sb="0" eb="1">
      <t>レイ</t>
    </rPh>
    <rPh sb="1" eb="2">
      <t>ワ</t>
    </rPh>
    <rPh sb="3" eb="5">
      <t>ネンド</t>
    </rPh>
    <rPh sb="25" eb="27">
      <t>ジョシ</t>
    </rPh>
    <phoneticPr fontId="6"/>
  </si>
  <si>
    <t>令和５年6月10日(土)　河東総合体育館</t>
    <rPh sb="0" eb="1">
      <t>レイ</t>
    </rPh>
    <rPh sb="1" eb="2">
      <t>ワ</t>
    </rPh>
    <rPh sb="3" eb="4">
      <t>ネン</t>
    </rPh>
    <rPh sb="10" eb="11">
      <t>ド</t>
    </rPh>
    <rPh sb="13" eb="15">
      <t>カワヒガシ</t>
    </rPh>
    <rPh sb="15" eb="17">
      <t>ソウゴウ</t>
    </rPh>
    <rPh sb="17" eb="20">
      <t>タイイクカン</t>
    </rPh>
    <phoneticPr fontId="6"/>
  </si>
  <si>
    <t>渡部　瑠月</t>
  </si>
  <si>
    <t>関根心晴</t>
  </si>
  <si>
    <t>遠藤　宇咲</t>
  </si>
  <si>
    <t>野木　日葵</t>
  </si>
  <si>
    <t>今野　日菜寧</t>
  </si>
  <si>
    <t>星　　心実</t>
  </si>
  <si>
    <t>大出　唯知華</t>
  </si>
  <si>
    <t>樋口　夢咲</t>
  </si>
  <si>
    <t>飯田　光莉</t>
  </si>
  <si>
    <t>斎藤　優寿</t>
  </si>
  <si>
    <t>斎藤　由暖</t>
  </si>
  <si>
    <t>鵜川　愛子</t>
  </si>
  <si>
    <t>鈴木　日南乃</t>
  </si>
  <si>
    <t>佐々木　愛</t>
  </si>
  <si>
    <t>鈴木　心望</t>
  </si>
  <si>
    <t>会津支部  （協力：株式会社ＶＩＣＴＡＳ）</t>
    <rPh sb="0" eb="2">
      <t>アイヅ</t>
    </rPh>
    <rPh sb="2" eb="4">
      <t>シブ</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</si>
</sst>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0_%\);[Red]\(#,##0.0%\)"/>
    <numFmt numFmtId="177" formatCode="#,##0&quot;｣&quot;_);[Red]\(#,##0&quot;｣&quot;\)"/>
    <numFmt numFmtId="178" formatCode="&quot;小&quot;#"/>
    <numFmt numFmtId="179" formatCode="[$-411]ggge&quot;年&quot;m&quot;月&quot;d&quot;日&quot;;@&quot;現在&quot;"/>
    <numFmt numFmtId="180" formatCode="[$-411]ggge&quot;年&quot;m&quot;月&quot;d&quot;日&quot;;@"/>
  </numFmts>
  <fonts count="73">
    <font>
      <sz val="11"/>
      <color theme="1"/>
      <name val="MS-PGothic"/>
      <family val="3"/>
      <charset val="128"/>
    </font>
    <font>
      <sz val="6"/>
      <name val="MS-PGothic"/>
      <family val="3"/>
      <charset val="128"/>
    </font>
    <font>
      <sz val="11"/>
      <name val="ＭＳ Ｐゴシック"/>
      <family val="3"/>
      <charset val="128"/>
    </font>
    <font>
      <u/>
      <sz val="11"/>
      <color indexed="12"/>
      <name val="ＭＳ Ｐゴシック"/>
      <family val="3"/>
      <charset val="128"/>
    </font>
    <font>
      <sz val="12"/>
      <name val="細明朝体"/>
      <family val="3"/>
      <charset val="128"/>
    </font>
    <font>
      <sz val="14"/>
      <color indexed="8"/>
      <name val="MS-PGothic"/>
      <family val="3"/>
      <charset val="128"/>
    </font>
    <font>
      <sz val="6"/>
      <name val="ＭＳ Ｐゴシック"/>
      <family val="3"/>
      <charset val="128"/>
    </font>
    <font>
      <sz val="11"/>
      <name val="ＭＳ Ｐ明朝"/>
      <family val="1"/>
      <charset val="128"/>
    </font>
    <font>
      <sz val="11"/>
      <color indexed="8"/>
      <name val="ＭＳ Ｐ明朝"/>
      <family val="1"/>
      <charset val="128"/>
    </font>
    <font>
      <sz val="12"/>
      <name val="ＭＳ Ｐ明朝"/>
      <family val="1"/>
      <charset val="128"/>
    </font>
    <font>
      <sz val="11"/>
      <color indexed="10"/>
      <name val="ＭＳ Ｐ明朝"/>
      <family val="1"/>
      <charset val="128"/>
    </font>
    <font>
      <sz val="12"/>
      <color indexed="8"/>
      <name val="ＭＳ Ｐゴシック"/>
      <family val="3"/>
      <charset val="128"/>
    </font>
    <font>
      <sz val="12"/>
      <name val="ＭＳ Ｐゴシック"/>
      <family val="3"/>
      <charset val="128"/>
    </font>
    <font>
      <sz val="24"/>
      <name val="細明朝体"/>
      <family val="3"/>
      <charset val="128"/>
    </font>
    <font>
      <sz val="14"/>
      <name val="細明朝体"/>
      <family val="3"/>
      <charset val="128"/>
    </font>
    <font>
      <sz val="6"/>
      <name val="細明朝体"/>
      <family val="3"/>
      <charset val="128"/>
    </font>
    <font>
      <u/>
      <sz val="16"/>
      <name val="細明朝体"/>
      <family val="3"/>
      <charset val="128"/>
    </font>
    <font>
      <sz val="16"/>
      <name val="細明朝体"/>
      <family val="3"/>
      <charset val="128"/>
    </font>
    <font>
      <b/>
      <sz val="12"/>
      <name val="細明朝体"/>
      <family val="3"/>
      <charset val="128"/>
    </font>
    <font>
      <b/>
      <sz val="12"/>
      <color indexed="10"/>
      <name val="細明朝体"/>
      <family val="3"/>
      <charset val="128"/>
    </font>
    <font>
      <sz val="11"/>
      <color indexed="12"/>
      <name val="ＭＳ Ｐゴシック"/>
      <family val="3"/>
      <charset val="128"/>
    </font>
    <font>
      <sz val="10"/>
      <name val="Arial"/>
      <family val="2"/>
    </font>
    <font>
      <sz val="12"/>
      <name val="游ゴシック"/>
      <family val="3"/>
      <charset val="128"/>
    </font>
    <font>
      <b/>
      <sz val="12"/>
      <name val="Arial"/>
      <family val="2"/>
    </font>
    <font>
      <sz val="12"/>
      <color indexed="8"/>
      <name val="細明朝体"/>
      <family val="3"/>
      <charset val="128"/>
    </font>
    <font>
      <sz val="18"/>
      <name val="細明朝体"/>
      <family val="3"/>
      <charset val="128"/>
    </font>
    <font>
      <b/>
      <sz val="18"/>
      <name val="細明朝体"/>
      <family val="3"/>
      <charset val="128"/>
    </font>
    <font>
      <sz val="11"/>
      <name val="明朝"/>
      <family val="3"/>
      <charset val="128"/>
    </font>
    <font>
      <sz val="8"/>
      <name val="Arial"/>
      <family val="2"/>
    </font>
    <font>
      <sz val="14"/>
      <name val="ＭＳ Ｐゴシック"/>
      <family val="3"/>
      <charset val="128"/>
    </font>
    <font>
      <sz val="20"/>
      <name val="ＭＳ Ｐゴシック"/>
      <family val="3"/>
      <charset val="128"/>
    </font>
    <font>
      <sz val="18"/>
      <name val="ＭＳ Ｐゴシック"/>
      <family val="3"/>
      <charset val="128"/>
    </font>
    <font>
      <sz val="10"/>
      <color indexed="8"/>
      <name val="ＭＳ Ｐゴシック"/>
      <family val="3"/>
      <charset val="128"/>
    </font>
    <font>
      <b/>
      <sz val="11"/>
      <name val="ＭＳ Ｐゴシック"/>
      <family val="3"/>
      <charset val="128"/>
    </font>
    <font>
      <b/>
      <i/>
      <sz val="14"/>
      <name val="ＭＳ Ｐゴシック"/>
      <family val="3"/>
      <charset val="128"/>
    </font>
    <font>
      <sz val="11"/>
      <color indexed="8"/>
      <name val="ＭＳ Ｐゴシック"/>
      <family val="3"/>
      <charset val="128"/>
    </font>
    <font>
      <i/>
      <sz val="14"/>
      <name val="ＭＳ Ｐゴシック"/>
      <family val="3"/>
      <charset val="128"/>
    </font>
    <font>
      <sz val="11"/>
      <name val="ＭＳ 明朝"/>
      <family val="1"/>
      <charset val="128"/>
    </font>
    <font>
      <b/>
      <i/>
      <sz val="22"/>
      <color indexed="10"/>
      <name val="ＭＳ Ｐゴシック"/>
      <family val="3"/>
      <charset val="128"/>
    </font>
    <font>
      <b/>
      <i/>
      <sz val="24"/>
      <color indexed="10"/>
      <name val="ＭＳ Ｐゴシック"/>
      <family val="3"/>
      <charset val="128"/>
    </font>
    <font>
      <sz val="11"/>
      <name val="細明朝体"/>
      <family val="3"/>
      <charset val="128"/>
    </font>
    <font>
      <sz val="11"/>
      <color theme="1"/>
      <name val="MS-PGothic"/>
      <family val="3"/>
      <charset val="128"/>
    </font>
    <font>
      <sz val="11"/>
      <color theme="1"/>
      <name val="游ゴシック"/>
      <family val="3"/>
      <charset val="128"/>
      <scheme val="minor"/>
    </font>
    <font>
      <sz val="11"/>
      <color theme="0"/>
      <name val="MS-PGothic"/>
      <family val="3"/>
      <charset val="128"/>
    </font>
    <font>
      <sz val="14"/>
      <color theme="1"/>
      <name val="MS-PGothic"/>
      <family val="3"/>
      <charset val="128"/>
    </font>
    <font>
      <sz val="12"/>
      <color theme="1"/>
      <name val="MS-PGothic"/>
      <family val="3"/>
      <charset val="128"/>
    </font>
    <font>
      <sz val="24"/>
      <color theme="1"/>
      <name val="MS-PGothic"/>
      <family val="3"/>
      <charset val="128"/>
    </font>
    <font>
      <sz val="11"/>
      <color theme="1"/>
      <name val="ＭＳ Ｐ明朝"/>
      <family val="1"/>
      <charset val="128"/>
    </font>
    <font>
      <b/>
      <u/>
      <sz val="11"/>
      <color rgb="FFFF0000"/>
      <name val="ＭＳ Ｐ明朝"/>
      <family val="1"/>
      <charset val="128"/>
    </font>
    <font>
      <b/>
      <u/>
      <sz val="10"/>
      <color rgb="FFFF0000"/>
      <name val="ＭＳ Ｐ明朝"/>
      <family val="1"/>
      <charset val="128"/>
    </font>
    <font>
      <sz val="11"/>
      <color rgb="FFFF0000"/>
      <name val="MS-PGothic"/>
      <family val="3"/>
      <charset val="128"/>
    </font>
    <font>
      <sz val="12"/>
      <color rgb="FFFF0000"/>
      <name val="MS-PGothic"/>
      <family val="3"/>
      <charset val="128"/>
    </font>
    <font>
      <sz val="12"/>
      <color theme="1"/>
      <name val="細明朝体"/>
      <family val="3"/>
      <charset val="128"/>
    </font>
    <font>
      <sz val="12"/>
      <color theme="1"/>
      <name val="ＭＳ Ｐゴシック"/>
      <family val="3"/>
      <charset val="128"/>
    </font>
    <font>
      <b/>
      <sz val="16"/>
      <color theme="1"/>
      <name val="ＭＳ Ｐゴシック"/>
      <family val="3"/>
      <charset val="128"/>
    </font>
    <font>
      <sz val="10"/>
      <color rgb="FFFF0000"/>
      <name val="ＭＳ Ｐゴシック"/>
      <family val="3"/>
      <charset val="128"/>
    </font>
    <font>
      <sz val="11"/>
      <color theme="0"/>
      <name val="ＭＳ Ｐゴシック"/>
      <family val="3"/>
      <charset val="128"/>
    </font>
    <font>
      <sz val="14"/>
      <color rgb="FF0000FF"/>
      <name val="ＭＳ Ｐゴシック"/>
      <family val="3"/>
      <charset val="128"/>
    </font>
    <font>
      <b/>
      <sz val="11"/>
      <color theme="1"/>
      <name val="ＭＳ Ｐゴシック"/>
      <family val="3"/>
      <charset val="128"/>
    </font>
    <font>
      <sz val="11"/>
      <color rgb="FFFF0000"/>
      <name val="ＭＳ Ｐゴシック"/>
      <family val="3"/>
      <charset val="128"/>
    </font>
    <font>
      <b/>
      <sz val="12"/>
      <color rgb="FFFF0000"/>
      <name val="MS-PGothic"/>
      <family val="3"/>
      <charset val="128"/>
    </font>
    <font>
      <b/>
      <sz val="12"/>
      <color theme="0"/>
      <name val="MS-PGothic"/>
      <family val="3"/>
      <charset val="128"/>
    </font>
    <font>
      <b/>
      <sz val="11"/>
      <color rgb="FFFF0000"/>
      <name val="MS-PGothic"/>
      <family val="3"/>
      <charset val="128"/>
    </font>
    <font>
      <b/>
      <sz val="11"/>
      <color theme="1"/>
      <name val="ＭＳ Ｐ明朝"/>
      <family val="1"/>
      <charset val="128"/>
    </font>
    <font>
      <sz val="14"/>
      <color theme="1"/>
      <name val="ＭＳ Ｐゴシック"/>
      <family val="3"/>
      <charset val="128"/>
    </font>
    <font>
      <b/>
      <sz val="11"/>
      <color rgb="FFFF0000"/>
      <name val="ＭＳ Ｐゴシック"/>
      <family val="3"/>
      <charset val="128"/>
    </font>
    <font>
      <sz val="11"/>
      <color theme="1"/>
      <name val="MS-PGothic"/>
      <family val="2"/>
      <charset val="128"/>
    </font>
    <font>
      <b/>
      <sz val="24"/>
      <color theme="1"/>
      <name val="ＭＳ Ｐゴシック"/>
      <family val="3"/>
      <charset val="128"/>
    </font>
    <font>
      <sz val="16"/>
      <color theme="1"/>
      <name val="ＭＳ Ｐゴシック"/>
      <family val="3"/>
      <charset val="128"/>
    </font>
    <font>
      <sz val="7"/>
      <color theme="1"/>
      <name val="ＭＳ Ｐゴシック"/>
      <family val="3"/>
      <charset val="128"/>
    </font>
    <font>
      <b/>
      <sz val="11"/>
      <color indexed="10"/>
      <name val="MS-PGothic"/>
      <family val="3"/>
      <charset val="128"/>
    </font>
    <font>
      <sz val="11"/>
      <color theme="1"/>
      <name val="ＭＳ Ｐゴシック"/>
      <family val="3"/>
      <charset val="128"/>
    </font>
    <font>
      <sz val="18"/>
      <color theme="1"/>
      <name val="ＭＳ Ｐゴシック"/>
      <family val="3"/>
      <charset val="128"/>
    </font>
  </fonts>
  <fills count="10">
    <fill>
      <patternFill patternType="none"/>
    </fill>
    <fill>
      <patternFill patternType="gray125"/>
    </fill>
    <fill>
      <patternFill patternType="solid">
        <fgColor indexed="22"/>
        <bgColor indexed="64"/>
      </patternFill>
    </fill>
    <fill>
      <patternFill patternType="solid">
        <fgColor indexed="26"/>
        <bgColor indexed="64"/>
      </patternFill>
    </fill>
    <fill>
      <patternFill patternType="solid">
        <fgColor indexed="46"/>
        <bgColor indexed="64"/>
      </patternFill>
    </fill>
    <fill>
      <patternFill patternType="solid">
        <fgColor indexed="11"/>
        <bgColor indexed="64"/>
      </patternFill>
    </fill>
    <fill>
      <patternFill patternType="solid">
        <fgColor theme="9"/>
      </patternFill>
    </fill>
    <fill>
      <patternFill patternType="solid">
        <fgColor rgb="FFFFFF00"/>
        <bgColor indexed="64"/>
      </patternFill>
    </fill>
    <fill>
      <patternFill patternType="solid">
        <fgColor theme="7" tint="0.59999389629810485"/>
        <bgColor indexed="64"/>
      </patternFill>
    </fill>
    <fill>
      <patternFill patternType="solid">
        <fgColor indexed="44"/>
        <bgColor indexed="64"/>
      </patternFill>
    </fill>
  </fills>
  <borders count="73">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thin">
        <color indexed="64"/>
      </left>
      <right style="medium">
        <color indexed="64"/>
      </right>
      <top/>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bottom style="double">
        <color indexed="64"/>
      </bottom>
      <diagonal/>
    </border>
    <border>
      <left/>
      <right/>
      <top/>
      <bottom style="thin">
        <color indexed="64"/>
      </bottom>
      <diagonal/>
    </border>
    <border>
      <left style="thin">
        <color indexed="64"/>
      </left>
      <right style="medium">
        <color indexed="64"/>
      </right>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medium">
        <color indexed="64"/>
      </left>
      <right/>
      <top/>
      <bottom style="thin">
        <color indexed="64"/>
      </bottom>
      <diagonal/>
    </border>
    <border>
      <left/>
      <right style="thin">
        <color indexed="64"/>
      </right>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style="thin">
        <color indexed="64"/>
      </right>
      <top/>
      <bottom/>
      <diagonal/>
    </border>
    <border>
      <left style="thin">
        <color indexed="64"/>
      </left>
      <right/>
      <top style="thin">
        <color indexed="64"/>
      </top>
      <bottom style="dotted">
        <color indexed="8"/>
      </bottom>
      <diagonal/>
    </border>
    <border>
      <left style="thin">
        <color indexed="8"/>
      </left>
      <right style="thin">
        <color indexed="8"/>
      </right>
      <top style="thin">
        <color indexed="64"/>
      </top>
      <bottom style="dotted">
        <color indexed="8"/>
      </bottom>
      <diagonal/>
    </border>
    <border>
      <left style="thin">
        <color indexed="8"/>
      </left>
      <right style="thin">
        <color indexed="64"/>
      </right>
      <top style="thin">
        <color indexed="64"/>
      </top>
      <bottom style="dotted">
        <color indexed="8"/>
      </bottom>
      <diagonal/>
    </border>
    <border>
      <left/>
      <right/>
      <top style="thin">
        <color indexed="64"/>
      </top>
      <bottom/>
      <diagonal/>
    </border>
    <border>
      <left style="thin">
        <color indexed="64"/>
      </left>
      <right/>
      <top style="dotted">
        <color indexed="8"/>
      </top>
      <bottom style="dotted">
        <color indexed="8"/>
      </bottom>
      <diagonal/>
    </border>
    <border>
      <left style="thin">
        <color indexed="8"/>
      </left>
      <right style="thin">
        <color indexed="8"/>
      </right>
      <top style="dotted">
        <color indexed="8"/>
      </top>
      <bottom style="dotted">
        <color indexed="8"/>
      </bottom>
      <diagonal/>
    </border>
    <border>
      <left style="thin">
        <color indexed="8"/>
      </left>
      <right style="thin">
        <color indexed="64"/>
      </right>
      <top style="dotted">
        <color indexed="8"/>
      </top>
      <bottom style="dotted">
        <color indexed="8"/>
      </bottom>
      <diagonal/>
    </border>
    <border>
      <left style="thin">
        <color indexed="8"/>
      </left>
      <right style="thin">
        <color indexed="8"/>
      </right>
      <top style="dotted">
        <color indexed="8"/>
      </top>
      <bottom/>
      <diagonal/>
    </border>
    <border>
      <left style="thin">
        <color indexed="8"/>
      </left>
      <right style="thin">
        <color indexed="64"/>
      </right>
      <top style="dotted">
        <color indexed="8"/>
      </top>
      <bottom/>
      <diagonal/>
    </border>
    <border>
      <left style="thin">
        <color indexed="8"/>
      </left>
      <right style="thin">
        <color indexed="8"/>
      </right>
      <top style="dotted">
        <color indexed="64"/>
      </top>
      <bottom style="dotted">
        <color indexed="64"/>
      </bottom>
      <diagonal/>
    </border>
    <border>
      <left style="thin">
        <color indexed="8"/>
      </left>
      <right style="thin">
        <color indexed="64"/>
      </right>
      <top style="dotted">
        <color indexed="64"/>
      </top>
      <bottom style="dotted">
        <color indexed="64"/>
      </bottom>
      <diagonal/>
    </border>
    <border>
      <left style="thin">
        <color indexed="8"/>
      </left>
      <right style="thin">
        <color indexed="8"/>
      </right>
      <top/>
      <bottom style="dotted">
        <color indexed="8"/>
      </bottom>
      <diagonal/>
    </border>
    <border>
      <left style="thin">
        <color indexed="8"/>
      </left>
      <right style="thin">
        <color indexed="64"/>
      </right>
      <top/>
      <bottom style="dotted">
        <color indexed="8"/>
      </bottom>
      <diagonal/>
    </border>
    <border>
      <left style="thin">
        <color indexed="64"/>
      </left>
      <right/>
      <top style="dotted">
        <color indexed="8"/>
      </top>
      <bottom/>
      <diagonal/>
    </border>
    <border>
      <left style="thin">
        <color indexed="64"/>
      </left>
      <right/>
      <top style="dotted">
        <color indexed="8"/>
      </top>
      <bottom style="thin">
        <color indexed="64"/>
      </bottom>
      <diagonal/>
    </border>
    <border>
      <left style="thin">
        <color indexed="8"/>
      </left>
      <right style="thin">
        <color indexed="8"/>
      </right>
      <top style="dotted">
        <color indexed="8"/>
      </top>
      <bottom style="thin">
        <color indexed="64"/>
      </bottom>
      <diagonal/>
    </border>
    <border>
      <left style="thin">
        <color indexed="8"/>
      </left>
      <right style="thin">
        <color indexed="64"/>
      </right>
      <top style="dotted">
        <color indexed="8"/>
      </top>
      <bottom style="thin">
        <color indexed="64"/>
      </bottom>
      <diagonal/>
    </border>
    <border>
      <left style="thin">
        <color indexed="64"/>
      </left>
      <right style="thin">
        <color indexed="8"/>
      </right>
      <top/>
      <bottom style="dotted">
        <color indexed="8"/>
      </bottom>
      <diagonal/>
    </border>
    <border>
      <left style="thin">
        <color indexed="64"/>
      </left>
      <right style="thin">
        <color indexed="8"/>
      </right>
      <top style="dotted">
        <color indexed="8"/>
      </top>
      <bottom style="dotted">
        <color indexed="8"/>
      </bottom>
      <diagonal/>
    </border>
    <border>
      <left style="thin">
        <color indexed="64"/>
      </left>
      <right/>
      <top/>
      <bottom style="dotted">
        <color indexed="8"/>
      </bottom>
      <diagonal/>
    </border>
    <border>
      <left style="thin">
        <color indexed="8"/>
      </left>
      <right/>
      <top/>
      <bottom/>
      <diagonal/>
    </border>
    <border>
      <left style="thin">
        <color indexed="64"/>
      </left>
      <right style="thin">
        <color indexed="8"/>
      </right>
      <top style="thin">
        <color indexed="64"/>
      </top>
      <bottom style="thin">
        <color indexed="8"/>
      </bottom>
      <diagonal/>
    </border>
    <border>
      <left style="thin">
        <color indexed="64"/>
      </left>
      <right/>
      <top style="thin">
        <color indexed="8"/>
      </top>
      <bottom style="dotted">
        <color indexed="8"/>
      </bottom>
      <diagonal/>
    </border>
    <border>
      <left style="thin">
        <color indexed="8"/>
      </left>
      <right style="thin">
        <color indexed="8"/>
      </right>
      <top style="thin">
        <color indexed="8"/>
      </top>
      <bottom/>
      <diagonal/>
    </border>
    <border>
      <left style="thin">
        <color indexed="8"/>
      </left>
      <right/>
      <top style="thin">
        <color indexed="8"/>
      </top>
      <bottom/>
      <diagonal/>
    </border>
    <border>
      <left/>
      <right style="thin">
        <color indexed="8"/>
      </right>
      <top style="thin">
        <color indexed="8"/>
      </top>
      <bottom/>
      <diagonal/>
    </border>
    <border>
      <left style="thin">
        <color indexed="8"/>
      </left>
      <right/>
      <top style="thin">
        <color indexed="64"/>
      </top>
      <bottom style="dotted">
        <color indexed="8"/>
      </bottom>
      <diagonal/>
    </border>
    <border>
      <left style="thin">
        <color indexed="8"/>
      </left>
      <right style="thin">
        <color indexed="8"/>
      </right>
      <top style="thin">
        <color indexed="64"/>
      </top>
      <bottom/>
      <diagonal/>
    </border>
    <border>
      <left style="thin">
        <color indexed="8"/>
      </left>
      <right style="thin">
        <color indexed="64"/>
      </right>
      <top style="thin">
        <color indexed="64"/>
      </top>
      <bottom/>
      <diagonal/>
    </border>
    <border>
      <left style="thin">
        <color indexed="8"/>
      </left>
      <right/>
      <top style="dotted">
        <color indexed="8"/>
      </top>
      <bottom style="dotted">
        <color indexed="8"/>
      </bottom>
      <diagonal/>
    </border>
    <border>
      <left style="thin">
        <color indexed="8"/>
      </left>
      <right/>
      <top style="dotted">
        <color indexed="8"/>
      </top>
      <bottom style="thin">
        <color indexed="64"/>
      </bottom>
      <diagonal/>
    </border>
    <border>
      <left style="thin">
        <color indexed="8"/>
      </left>
      <right style="thin">
        <color indexed="8"/>
      </right>
      <top style="thin">
        <color indexed="64"/>
      </top>
      <bottom style="thin">
        <color indexed="8"/>
      </bottom>
      <diagonal/>
    </border>
    <border>
      <left style="thin">
        <color indexed="8"/>
      </left>
      <right/>
      <top style="thin">
        <color indexed="64"/>
      </top>
      <bottom style="thin">
        <color indexed="8"/>
      </bottom>
      <diagonal/>
    </border>
    <border>
      <left/>
      <right style="thin">
        <color indexed="8"/>
      </right>
      <top style="thin">
        <color indexed="64"/>
      </top>
      <bottom style="thin">
        <color indexed="8"/>
      </bottom>
      <diagonal/>
    </border>
    <border>
      <left style="thin">
        <color indexed="8"/>
      </left>
      <right style="thin">
        <color indexed="64"/>
      </right>
      <top style="thin">
        <color indexed="64"/>
      </top>
      <bottom style="thin">
        <color indexed="8"/>
      </bottom>
      <diagonal/>
    </border>
    <border>
      <left style="thin">
        <color indexed="8"/>
      </left>
      <right style="thin">
        <color indexed="8"/>
      </right>
      <top style="thin">
        <color indexed="8"/>
      </top>
      <bottom style="dotted">
        <color indexed="8"/>
      </bottom>
      <diagonal/>
    </border>
  </borders>
  <cellStyleXfs count="157">
    <xf numFmtId="0" fontId="0" fillId="0" borderId="0">
      <alignment vertical="center"/>
    </xf>
    <xf numFmtId="176" fontId="27" fillId="0" borderId="0" applyFill="0" applyBorder="0" applyAlignment="0"/>
    <xf numFmtId="38" fontId="28" fillId="2" borderId="0" applyNumberFormat="0" applyBorder="0" applyAlignment="0" applyProtection="0"/>
    <xf numFmtId="0" fontId="23" fillId="0" borderId="1" applyNumberFormat="0" applyAlignment="0" applyProtection="0">
      <alignment horizontal="left" vertical="center"/>
    </xf>
    <xf numFmtId="0" fontId="23" fillId="0" borderId="2">
      <alignment horizontal="left" vertical="center"/>
    </xf>
    <xf numFmtId="10" fontId="28" fillId="3" borderId="3" applyNumberFormat="0" applyBorder="0" applyAlignment="0" applyProtection="0"/>
    <xf numFmtId="177" fontId="27" fillId="0" borderId="0"/>
    <xf numFmtId="0" fontId="21" fillId="0" borderId="0"/>
    <xf numFmtId="10" fontId="21" fillId="0" borderId="0" applyFont="0" applyFill="0" applyBorder="0" applyAlignment="0" applyProtection="0"/>
    <xf numFmtId="0" fontId="43" fillId="6" borderId="0" applyNumberFormat="0" applyBorder="0" applyAlignment="0" applyProtection="0">
      <alignment vertical="center"/>
    </xf>
    <xf numFmtId="0" fontId="43" fillId="6" borderId="0" applyNumberFormat="0" applyBorder="0" applyAlignment="0" applyProtection="0">
      <alignment vertical="center"/>
    </xf>
    <xf numFmtId="0" fontId="3" fillId="0" borderId="0" applyNumberFormat="0" applyFill="0" applyBorder="0" applyAlignment="0" applyProtection="0">
      <alignment vertical="top"/>
      <protection locked="0"/>
    </xf>
    <xf numFmtId="38" fontId="2" fillId="0" borderId="0" applyFont="0" applyFill="0" applyBorder="0" applyAlignment="0" applyProtection="0"/>
    <xf numFmtId="38" fontId="4" fillId="0" borderId="0" applyFont="0" applyFill="0" applyBorder="0" applyAlignment="0" applyProtection="0"/>
    <xf numFmtId="38" fontId="37" fillId="0" borderId="0" applyFont="0" applyFill="0" applyBorder="0" applyAlignment="0" applyProtection="0"/>
    <xf numFmtId="38" fontId="4" fillId="0" borderId="0" applyFont="0" applyFill="0" applyBorder="0" applyAlignment="0" applyProtection="0"/>
    <xf numFmtId="38" fontId="2" fillId="0" borderId="0" applyFill="0" applyBorder="0" applyProtection="0">
      <alignment vertical="center"/>
    </xf>
    <xf numFmtId="38" fontId="2" fillId="0" borderId="0" applyFont="0" applyFill="0" applyBorder="0" applyAlignment="0" applyProtection="0"/>
    <xf numFmtId="38" fontId="4"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alignment vertical="center"/>
    </xf>
    <xf numFmtId="0" fontId="2" fillId="0" borderId="0">
      <alignment vertical="center"/>
    </xf>
    <xf numFmtId="0" fontId="2" fillId="0" borderId="0"/>
    <xf numFmtId="0" fontId="41" fillId="0" borderId="0">
      <alignment vertical="center"/>
    </xf>
    <xf numFmtId="0" fontId="42" fillId="0" borderId="0">
      <alignment vertical="center"/>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35" fillId="0" borderId="0">
      <alignment vertical="center"/>
    </xf>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42" fillId="0" borderId="0">
      <alignment vertical="center"/>
    </xf>
    <xf numFmtId="0" fontId="2" fillId="0" borderId="0">
      <alignment vertical="center"/>
    </xf>
    <xf numFmtId="0" fontId="35" fillId="0" borderId="0">
      <alignment vertical="center"/>
    </xf>
    <xf numFmtId="0" fontId="2" fillId="0" borderId="0"/>
    <xf numFmtId="0" fontId="4"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xf numFmtId="0" fontId="4" fillId="0" borderId="0"/>
    <xf numFmtId="0" fontId="2" fillId="0" borderId="0">
      <alignment vertical="center"/>
    </xf>
    <xf numFmtId="0" fontId="2" fillId="0" borderId="0">
      <alignment vertical="center"/>
    </xf>
    <xf numFmtId="0" fontId="29" fillId="0" borderId="0">
      <alignment horizontal="center"/>
    </xf>
    <xf numFmtId="0" fontId="66" fillId="0" borderId="0">
      <alignment vertical="center"/>
    </xf>
    <xf numFmtId="0" fontId="4" fillId="0" borderId="0"/>
  </cellStyleXfs>
  <cellXfs count="324">
    <xf numFmtId="0" fontId="0" fillId="0" borderId="0" xfId="0">
      <alignment vertical="center"/>
    </xf>
    <xf numFmtId="0" fontId="0" fillId="0" borderId="0" xfId="0">
      <alignment vertical="center"/>
    </xf>
    <xf numFmtId="0" fontId="0" fillId="0" borderId="0" xfId="0">
      <alignment vertical="center"/>
    </xf>
    <xf numFmtId="0" fontId="0" fillId="0" borderId="0" xfId="0" applyAlignment="1">
      <alignment horizontal="right" vertical="center"/>
    </xf>
    <xf numFmtId="0" fontId="0" fillId="0" borderId="4" xfId="0" applyBorder="1">
      <alignment vertical="center"/>
    </xf>
    <xf numFmtId="0" fontId="0" fillId="0" borderId="4" xfId="0" applyBorder="1" applyAlignment="1">
      <alignment vertical="center" wrapText="1"/>
    </xf>
    <xf numFmtId="0" fontId="44" fillId="0" borderId="5" xfId="0" applyFont="1" applyBorder="1" applyAlignment="1">
      <alignment vertical="center" wrapText="1"/>
    </xf>
    <xf numFmtId="0" fontId="0" fillId="0" borderId="0" xfId="0" applyBorder="1" applyAlignment="1">
      <alignment horizontal="right" vertical="center"/>
    </xf>
    <xf numFmtId="0" fontId="45" fillId="0" borderId="4" xfId="0" applyFont="1" applyBorder="1">
      <alignment vertical="center"/>
    </xf>
    <xf numFmtId="0" fontId="45" fillId="0" borderId="4" xfId="0" applyFont="1" applyBorder="1">
      <alignment vertical="center"/>
    </xf>
    <xf numFmtId="0" fontId="46" fillId="0" borderId="0" xfId="0" applyFont="1" applyAlignment="1">
      <alignment horizontal="center" vertical="center"/>
    </xf>
    <xf numFmtId="0" fontId="0" fillId="0" borderId="0" xfId="0" applyBorder="1" applyAlignment="1">
      <alignment horizontal="right" vertical="center"/>
    </xf>
    <xf numFmtId="0" fontId="0" fillId="0" borderId="0" xfId="0" applyBorder="1">
      <alignment vertical="center"/>
    </xf>
    <xf numFmtId="0" fontId="0" fillId="0" borderId="0" xfId="0" applyBorder="1" applyAlignment="1">
      <alignment horizontal="right" vertical="center"/>
    </xf>
    <xf numFmtId="0" fontId="0" fillId="0" borderId="4" xfId="0" applyFont="1" applyBorder="1" applyAlignment="1">
      <alignment vertical="center" wrapText="1"/>
    </xf>
    <xf numFmtId="0" fontId="47" fillId="0" borderId="0" xfId="0" applyFont="1" applyAlignment="1"/>
    <xf numFmtId="0" fontId="7" fillId="0" borderId="0" xfId="0" applyFont="1" applyAlignment="1"/>
    <xf numFmtId="0" fontId="8" fillId="0" borderId="0" xfId="0" applyFont="1" applyAlignment="1"/>
    <xf numFmtId="0" fontId="9" fillId="0" borderId="0" xfId="0" applyFont="1" applyAlignment="1"/>
    <xf numFmtId="0" fontId="10" fillId="0" borderId="0" xfId="0" applyFont="1" applyAlignment="1"/>
    <xf numFmtId="0" fontId="48" fillId="0" borderId="0" xfId="0" applyFont="1" applyAlignment="1">
      <alignment horizontal="center" vertical="center"/>
    </xf>
    <xf numFmtId="0" fontId="47" fillId="0" borderId="0" xfId="0" applyFont="1" applyBorder="1" applyAlignment="1"/>
    <xf numFmtId="0" fontId="49" fillId="0" borderId="0" xfId="0" applyFont="1" applyBorder="1" applyAlignment="1">
      <alignment horizontal="left" vertical="center"/>
    </xf>
    <xf numFmtId="0" fontId="8" fillId="0" borderId="0" xfId="0" applyFont="1" applyBorder="1" applyAlignment="1"/>
    <xf numFmtId="0" fontId="49" fillId="0" borderId="0" xfId="0" applyFont="1" applyBorder="1" applyAlignment="1">
      <alignment vertical="center"/>
    </xf>
    <xf numFmtId="0" fontId="0" fillId="0" borderId="0" xfId="0" applyBorder="1" applyAlignment="1">
      <alignment horizontal="right" vertical="center"/>
    </xf>
    <xf numFmtId="0" fontId="0" fillId="0" borderId="6" xfId="0" applyBorder="1" applyAlignment="1">
      <alignment horizontal="right" vertical="center"/>
    </xf>
    <xf numFmtId="0" fontId="12" fillId="0" borderId="0" xfId="0" applyFont="1" applyAlignment="1">
      <alignment vertical="center"/>
    </xf>
    <xf numFmtId="0" fontId="11" fillId="0" borderId="7" xfId="0" applyFont="1" applyBorder="1" applyAlignment="1">
      <alignment vertical="center"/>
    </xf>
    <xf numFmtId="0" fontId="0" fillId="0" borderId="8" xfId="0" applyBorder="1" applyAlignment="1">
      <alignment vertical="center" wrapText="1"/>
    </xf>
    <xf numFmtId="0" fontId="0" fillId="0" borderId="5" xfId="0" applyBorder="1">
      <alignment vertical="center"/>
    </xf>
    <xf numFmtId="0" fontId="0" fillId="0" borderId="9" xfId="0" applyBorder="1" applyAlignment="1">
      <alignment vertical="center" wrapText="1"/>
    </xf>
    <xf numFmtId="0" fontId="0" fillId="0" borderId="9" xfId="0" applyBorder="1">
      <alignment vertical="center"/>
    </xf>
    <xf numFmtId="0" fontId="50" fillId="0" borderId="4" xfId="0" applyFont="1" applyBorder="1" applyAlignment="1">
      <alignment vertical="center" wrapText="1"/>
    </xf>
    <xf numFmtId="0" fontId="50" fillId="0" borderId="10" xfId="0" applyFont="1" applyBorder="1" applyAlignment="1">
      <alignment vertical="center" wrapText="1"/>
    </xf>
    <xf numFmtId="0" fontId="46" fillId="0" borderId="0" xfId="0" applyFont="1" applyBorder="1" applyAlignment="1">
      <alignment horizontal="center" vertical="center"/>
    </xf>
    <xf numFmtId="0" fontId="45" fillId="0" borderId="0" xfId="0" applyFont="1" applyBorder="1">
      <alignment vertical="center"/>
    </xf>
    <xf numFmtId="0" fontId="45" fillId="0" borderId="0" xfId="0" applyFont="1" applyBorder="1">
      <alignment vertical="center"/>
    </xf>
    <xf numFmtId="0" fontId="51" fillId="0" borderId="0" xfId="0" applyFont="1" applyBorder="1" applyAlignment="1">
      <alignment horizontal="right" vertical="center"/>
    </xf>
    <xf numFmtId="0" fontId="0" fillId="0" borderId="0" xfId="0" applyFont="1" applyBorder="1" applyAlignment="1">
      <alignment horizontal="right" vertical="center"/>
    </xf>
    <xf numFmtId="0" fontId="0" fillId="0" borderId="6" xfId="0" applyBorder="1" applyAlignment="1">
      <alignment horizontal="right" vertical="center"/>
    </xf>
    <xf numFmtId="0" fontId="0" fillId="0" borderId="0" xfId="0" applyBorder="1" applyAlignment="1">
      <alignment horizontal="right" vertical="center"/>
    </xf>
    <xf numFmtId="0" fontId="48" fillId="0" borderId="0" xfId="0" applyFont="1" applyAlignment="1">
      <alignment horizontal="center" vertical="center"/>
    </xf>
    <xf numFmtId="0" fontId="4" fillId="0" borderId="0" xfId="151" applyFont="1"/>
    <xf numFmtId="14" fontId="4" fillId="0" borderId="0" xfId="151" applyNumberFormat="1" applyFont="1"/>
    <xf numFmtId="38" fontId="4" fillId="0" borderId="0" xfId="151" applyNumberFormat="1" applyFont="1"/>
    <xf numFmtId="0" fontId="13" fillId="0" borderId="0" xfId="152" applyFont="1" applyAlignment="1">
      <alignment vertical="center"/>
    </xf>
    <xf numFmtId="0" fontId="4" fillId="0" borderId="0" xfId="151" applyFont="1" applyAlignment="1">
      <alignment vertical="center"/>
    </xf>
    <xf numFmtId="38" fontId="4" fillId="0" borderId="0" xfId="151" applyNumberFormat="1" applyFont="1" applyAlignment="1">
      <alignment vertical="center"/>
    </xf>
    <xf numFmtId="0" fontId="16" fillId="0" borderId="0" xfId="19" applyFont="1"/>
    <xf numFmtId="0" fontId="17" fillId="0" borderId="0" xfId="19" applyFont="1"/>
    <xf numFmtId="0" fontId="17" fillId="0" borderId="0" xfId="151" applyFont="1" applyAlignment="1">
      <alignment vertical="center"/>
    </xf>
    <xf numFmtId="38" fontId="17" fillId="0" borderId="0" xfId="151" applyNumberFormat="1" applyFont="1" applyAlignment="1">
      <alignment vertical="center"/>
    </xf>
    <xf numFmtId="0" fontId="18" fillId="0" borderId="0" xfId="151" applyFont="1" applyAlignment="1">
      <alignment horizontal="center" vertical="center"/>
    </xf>
    <xf numFmtId="0" fontId="19" fillId="0" borderId="0" xfId="151" applyFont="1" applyAlignment="1">
      <alignment vertical="center"/>
    </xf>
    <xf numFmtId="0" fontId="4" fillId="0" borderId="0" xfId="151" applyFont="1" applyAlignment="1">
      <alignment horizontal="center" vertical="center" shrinkToFit="1"/>
    </xf>
    <xf numFmtId="0" fontId="4" fillId="0" borderId="3" xfId="151" applyFont="1" applyBorder="1" applyAlignment="1">
      <alignment horizontal="center" vertical="center" shrinkToFit="1"/>
    </xf>
    <xf numFmtId="38" fontId="4" fillId="0" borderId="3" xfId="151" applyNumberFormat="1" applyFont="1" applyBorder="1" applyAlignment="1">
      <alignment horizontal="center" vertical="center" shrinkToFit="1"/>
    </xf>
    <xf numFmtId="0" fontId="4" fillId="0" borderId="3" xfId="151" applyBorder="1" applyAlignment="1">
      <alignment horizontal="center" vertical="center" shrinkToFit="1"/>
    </xf>
    <xf numFmtId="38" fontId="4" fillId="0" borderId="3" xfId="12" applyFont="1" applyBorder="1" applyAlignment="1">
      <alignment horizontal="center" vertical="center" shrinkToFit="1"/>
    </xf>
    <xf numFmtId="38" fontId="4" fillId="0" borderId="3" xfId="12" applyNumberFormat="1" applyFont="1" applyBorder="1" applyAlignment="1">
      <alignment horizontal="center" vertical="center" shrinkToFit="1"/>
    </xf>
    <xf numFmtId="0" fontId="4" fillId="0" borderId="11" xfId="151" applyFont="1" applyBorder="1" applyAlignment="1">
      <alignment horizontal="center" vertical="center" shrinkToFit="1"/>
    </xf>
    <xf numFmtId="0" fontId="12" fillId="0" borderId="11" xfId="151" applyFont="1" applyBorder="1" applyAlignment="1">
      <alignment horizontal="center" vertical="center" shrinkToFit="1"/>
    </xf>
    <xf numFmtId="0" fontId="4" fillId="0" borderId="0" xfId="151" applyFont="1" applyFill="1" applyAlignment="1">
      <alignment horizontal="center" vertical="center" shrinkToFit="1"/>
    </xf>
    <xf numFmtId="0" fontId="4" fillId="0" borderId="12" xfId="151" applyFont="1" applyFill="1" applyBorder="1" applyAlignment="1">
      <alignment horizontal="center" vertical="center" shrinkToFit="1"/>
    </xf>
    <xf numFmtId="0" fontId="4" fillId="0" borderId="12" xfId="151" applyFont="1" applyBorder="1" applyAlignment="1">
      <alignment horizontal="center" vertical="center" shrinkToFit="1"/>
    </xf>
    <xf numFmtId="38" fontId="4" fillId="0" borderId="12" xfId="12" applyFont="1" applyBorder="1" applyAlignment="1">
      <alignment horizontal="center" vertical="center" shrinkToFit="1"/>
    </xf>
    <xf numFmtId="38" fontId="4" fillId="0" borderId="12" xfId="12" applyNumberFormat="1" applyFont="1" applyBorder="1" applyAlignment="1">
      <alignment horizontal="center" vertical="center" shrinkToFit="1"/>
    </xf>
    <xf numFmtId="0" fontId="4" fillId="0" borderId="13" xfId="151" applyBorder="1" applyAlignment="1">
      <alignment horizontal="center" vertical="center" shrinkToFit="1"/>
    </xf>
    <xf numFmtId="0" fontId="4" fillId="0" borderId="11" xfId="151" applyBorder="1" applyAlignment="1">
      <alignment horizontal="center" vertical="center" shrinkToFit="1"/>
    </xf>
    <xf numFmtId="0" fontId="4" fillId="0" borderId="13" xfId="151" applyFont="1" applyBorder="1" applyAlignment="1">
      <alignment horizontal="center" vertical="center" shrinkToFit="1"/>
    </xf>
    <xf numFmtId="0" fontId="4" fillId="0" borderId="3" xfId="151" applyFont="1" applyFill="1" applyBorder="1" applyAlignment="1">
      <alignment horizontal="center" vertical="center" shrinkToFit="1"/>
    </xf>
    <xf numFmtId="0" fontId="4" fillId="0" borderId="13" xfId="151" applyFont="1" applyFill="1" applyBorder="1" applyAlignment="1">
      <alignment horizontal="center" vertical="center" shrinkToFit="1"/>
    </xf>
    <xf numFmtId="0" fontId="4" fillId="0" borderId="14" xfId="151" applyFont="1" applyBorder="1" applyAlignment="1">
      <alignment horizontal="center" vertical="center" shrinkToFit="1"/>
    </xf>
    <xf numFmtId="38" fontId="4" fillId="0" borderId="14" xfId="12" applyFont="1" applyBorder="1" applyAlignment="1">
      <alignment horizontal="center" vertical="center" shrinkToFit="1"/>
    </xf>
    <xf numFmtId="38" fontId="4" fillId="0" borderId="14" xfId="12" applyNumberFormat="1" applyFont="1" applyBorder="1" applyAlignment="1">
      <alignment horizontal="center" vertical="center" shrinkToFit="1"/>
    </xf>
    <xf numFmtId="38" fontId="4" fillId="0" borderId="13" xfId="12" applyFont="1" applyBorder="1" applyAlignment="1">
      <alignment horizontal="center" vertical="center" shrinkToFit="1"/>
    </xf>
    <xf numFmtId="38" fontId="4" fillId="0" borderId="13" xfId="12" applyNumberFormat="1" applyFont="1" applyBorder="1" applyAlignment="1">
      <alignment horizontal="center" vertical="center" shrinkToFit="1"/>
    </xf>
    <xf numFmtId="0" fontId="4" fillId="0" borderId="11" xfId="151" applyFont="1" applyFill="1" applyBorder="1" applyAlignment="1">
      <alignment horizontal="center" vertical="center" shrinkToFit="1"/>
    </xf>
    <xf numFmtId="0" fontId="52" fillId="0" borderId="3" xfId="151" applyFont="1" applyFill="1" applyBorder="1" applyAlignment="1">
      <alignment horizontal="center" vertical="center" shrinkToFit="1"/>
    </xf>
    <xf numFmtId="0" fontId="53" fillId="0" borderId="3" xfId="151" applyFont="1" applyFill="1" applyBorder="1" applyAlignment="1">
      <alignment horizontal="center" vertical="center" shrinkToFit="1"/>
    </xf>
    <xf numFmtId="0" fontId="52" fillId="0" borderId="14" xfId="151" applyFont="1" applyFill="1" applyBorder="1" applyAlignment="1">
      <alignment horizontal="center" vertical="center" shrinkToFit="1"/>
    </xf>
    <xf numFmtId="0" fontId="4" fillId="0" borderId="14" xfId="151" applyFont="1" applyFill="1" applyBorder="1" applyAlignment="1">
      <alignment horizontal="center" vertical="center" shrinkToFit="1"/>
    </xf>
    <xf numFmtId="0" fontId="17" fillId="0" borderId="13" xfId="151" applyFont="1" applyBorder="1" applyAlignment="1">
      <alignment horizontal="center" vertical="center" shrinkToFit="1"/>
    </xf>
    <xf numFmtId="38" fontId="17" fillId="0" borderId="13" xfId="12" applyFont="1" applyBorder="1" applyAlignment="1">
      <alignment horizontal="center" vertical="center" shrinkToFit="1"/>
    </xf>
    <xf numFmtId="38" fontId="4" fillId="0" borderId="0" xfId="151" applyNumberFormat="1" applyFont="1" applyAlignment="1">
      <alignment horizontal="center" vertical="center" shrinkToFit="1"/>
    </xf>
    <xf numFmtId="0" fontId="4" fillId="0" borderId="0" xfId="151" applyFont="1" applyBorder="1" applyAlignment="1">
      <alignment horizontal="center" vertical="center" shrinkToFit="1"/>
    </xf>
    <xf numFmtId="0" fontId="4" fillId="4" borderId="0" xfId="151" applyFont="1" applyFill="1" applyBorder="1" applyAlignment="1">
      <alignment horizontal="center" vertical="center" shrinkToFit="1"/>
    </xf>
    <xf numFmtId="38" fontId="4" fillId="4" borderId="0" xfId="12" applyFont="1" applyFill="1" applyBorder="1" applyAlignment="1">
      <alignment horizontal="center" vertical="center" shrinkToFit="1"/>
    </xf>
    <xf numFmtId="38" fontId="4" fillId="4" borderId="0" xfId="12" applyNumberFormat="1" applyFont="1" applyFill="1" applyBorder="1" applyAlignment="1">
      <alignment horizontal="center" vertical="center" shrinkToFit="1"/>
    </xf>
    <xf numFmtId="0" fontId="4" fillId="4" borderId="3" xfId="151" applyFont="1" applyFill="1" applyBorder="1" applyAlignment="1">
      <alignment horizontal="center" vertical="center" shrinkToFit="1"/>
    </xf>
    <xf numFmtId="38" fontId="4" fillId="4" borderId="3" xfId="12" applyFont="1" applyFill="1" applyBorder="1" applyAlignment="1">
      <alignment horizontal="center" vertical="center" shrinkToFit="1"/>
    </xf>
    <xf numFmtId="0" fontId="4" fillId="4" borderId="12" xfId="151" applyFont="1" applyFill="1" applyBorder="1" applyAlignment="1">
      <alignment horizontal="center" vertical="center" shrinkToFit="1"/>
    </xf>
    <xf numFmtId="0" fontId="24" fillId="4" borderId="12" xfId="151" applyFont="1" applyFill="1" applyBorder="1" applyAlignment="1">
      <alignment horizontal="center" vertical="center" shrinkToFit="1"/>
    </xf>
    <xf numFmtId="0" fontId="4" fillId="0" borderId="12" xfId="151" applyFont="1" applyBorder="1" applyAlignment="1">
      <alignment horizontal="center"/>
    </xf>
    <xf numFmtId="0" fontId="4" fillId="0" borderId="13" xfId="151" applyFont="1" applyBorder="1" applyAlignment="1">
      <alignment horizontal="center"/>
    </xf>
    <xf numFmtId="0" fontId="24" fillId="0" borderId="13" xfId="151" applyFont="1" applyBorder="1" applyAlignment="1">
      <alignment horizontal="center"/>
    </xf>
    <xf numFmtId="0" fontId="4" fillId="0" borderId="13" xfId="151" applyFont="1" applyBorder="1"/>
    <xf numFmtId="0" fontId="4" fillId="0" borderId="3" xfId="151" applyFont="1" applyBorder="1" applyAlignment="1">
      <alignment horizontal="center"/>
    </xf>
    <xf numFmtId="0" fontId="4" fillId="0" borderId="3" xfId="151" applyFont="1" applyBorder="1"/>
    <xf numFmtId="0" fontId="4" fillId="0" borderId="12" xfId="151" applyFont="1" applyBorder="1"/>
    <xf numFmtId="38" fontId="4" fillId="0" borderId="3" xfId="151" applyNumberFormat="1" applyFont="1" applyBorder="1"/>
    <xf numFmtId="0" fontId="25" fillId="0" borderId="13" xfId="151" applyFont="1" applyBorder="1" applyAlignment="1">
      <alignment horizontal="center"/>
    </xf>
    <xf numFmtId="38" fontId="26" fillId="0" borderId="3" xfId="151" applyNumberFormat="1" applyFont="1" applyBorder="1"/>
    <xf numFmtId="0" fontId="54" fillId="0" borderId="7" xfId="0" applyFont="1" applyBorder="1" applyAlignment="1">
      <alignment vertical="center"/>
    </xf>
    <xf numFmtId="0" fontId="2" fillId="5" borderId="0" xfId="153" applyFont="1" applyFill="1">
      <alignment vertical="center"/>
    </xf>
    <xf numFmtId="14" fontId="2" fillId="5" borderId="0" xfId="153" applyNumberFormat="1" applyFont="1" applyFill="1">
      <alignment vertical="center"/>
    </xf>
    <xf numFmtId="0" fontId="2" fillId="0" borderId="0" xfId="153" applyFont="1">
      <alignment vertical="center"/>
    </xf>
    <xf numFmtId="0" fontId="2" fillId="0" borderId="15" xfId="153" applyFont="1" applyBorder="1">
      <alignment vertical="center"/>
    </xf>
    <xf numFmtId="0" fontId="12" fillId="0" borderId="15" xfId="153" applyFont="1" applyBorder="1" applyAlignment="1">
      <alignment horizontal="right" vertical="center"/>
    </xf>
    <xf numFmtId="0" fontId="2" fillId="0" borderId="0" xfId="153" applyFont="1" applyBorder="1">
      <alignment vertical="center"/>
    </xf>
    <xf numFmtId="0" fontId="12" fillId="0" borderId="2" xfId="153" applyFont="1" applyBorder="1" applyAlignment="1">
      <alignment horizontal="right" vertical="center"/>
    </xf>
    <xf numFmtId="0" fontId="2" fillId="0" borderId="2" xfId="153" applyFont="1" applyBorder="1">
      <alignment vertical="center"/>
    </xf>
    <xf numFmtId="0" fontId="20" fillId="0" borderId="0" xfId="153" applyFont="1" applyBorder="1" applyAlignment="1">
      <alignment vertical="center" wrapText="1"/>
    </xf>
    <xf numFmtId="0" fontId="31" fillId="0" borderId="0" xfId="153" applyFont="1">
      <alignment vertical="center"/>
    </xf>
    <xf numFmtId="0" fontId="12" fillId="0" borderId="3" xfId="153" applyFont="1" applyBorder="1" applyAlignment="1">
      <alignment horizontal="center" vertical="center" shrinkToFit="1"/>
    </xf>
    <xf numFmtId="0" fontId="55" fillId="0" borderId="3" xfId="153" applyFont="1" applyBorder="1" applyAlignment="1">
      <alignment horizontal="center" vertical="center" wrapText="1" shrinkToFit="1"/>
    </xf>
    <xf numFmtId="0" fontId="32" fillId="0" borderId="3" xfId="153" applyFont="1" applyBorder="1" applyAlignment="1">
      <alignment horizontal="center" vertical="center" wrapText="1"/>
    </xf>
    <xf numFmtId="0" fontId="12" fillId="0" borderId="0" xfId="153" applyFont="1" applyAlignment="1">
      <alignment horizontal="center" vertical="center" shrinkToFit="1"/>
    </xf>
    <xf numFmtId="0" fontId="12" fillId="0" borderId="3" xfId="153" applyFont="1" applyBorder="1" applyAlignment="1">
      <alignment vertical="center" shrinkToFit="1"/>
    </xf>
    <xf numFmtId="178" fontId="12" fillId="0" borderId="3" xfId="153" applyNumberFormat="1" applyFont="1" applyBorder="1" applyAlignment="1">
      <alignment horizontal="center" vertical="center" shrinkToFit="1"/>
    </xf>
    <xf numFmtId="0" fontId="12" fillId="0" borderId="0" xfId="153" applyFont="1" applyAlignment="1">
      <alignment vertical="center" shrinkToFit="1"/>
    </xf>
    <xf numFmtId="0" fontId="12" fillId="0" borderId="3" xfId="153" applyFont="1" applyFill="1" applyBorder="1" applyAlignment="1">
      <alignment horizontal="center" vertical="center" shrinkToFit="1"/>
    </xf>
    <xf numFmtId="178" fontId="12" fillId="0" borderId="3" xfId="153" applyNumberFormat="1" applyFont="1" applyFill="1" applyBorder="1" applyAlignment="1">
      <alignment horizontal="center" vertical="center" shrinkToFit="1"/>
    </xf>
    <xf numFmtId="0" fontId="12" fillId="0" borderId="0" xfId="153" applyFont="1" applyBorder="1" applyAlignment="1">
      <alignment vertical="center" shrinkToFit="1"/>
    </xf>
    <xf numFmtId="0" fontId="12" fillId="0" borderId="0" xfId="153" applyFont="1" applyBorder="1" applyAlignment="1">
      <alignment horizontal="center" vertical="center" shrinkToFit="1"/>
    </xf>
    <xf numFmtId="178" fontId="12" fillId="0" borderId="0" xfId="153" applyNumberFormat="1" applyFont="1" applyBorder="1" applyAlignment="1">
      <alignment horizontal="center" vertical="center" shrinkToFit="1"/>
    </xf>
    <xf numFmtId="0" fontId="2" fillId="5" borderId="0" xfId="153" applyFont="1" applyFill="1" applyAlignment="1">
      <alignment vertical="center"/>
    </xf>
    <xf numFmtId="0" fontId="2" fillId="0" borderId="0" xfId="153" applyFont="1" applyAlignment="1">
      <alignment vertical="center"/>
    </xf>
    <xf numFmtId="0" fontId="12" fillId="0" borderId="0" xfId="153" applyFont="1" applyAlignment="1">
      <alignment vertical="center"/>
    </xf>
    <xf numFmtId="0" fontId="12" fillId="0" borderId="0" xfId="153" applyFont="1" applyBorder="1" applyAlignment="1">
      <alignment vertical="center"/>
    </xf>
    <xf numFmtId="0" fontId="12" fillId="0" borderId="0" xfId="153" applyFont="1" applyBorder="1" applyAlignment="1">
      <alignment horizontal="center" vertical="center"/>
    </xf>
    <xf numFmtId="178" fontId="12" fillId="0" borderId="0" xfId="153" applyNumberFormat="1" applyFont="1" applyBorder="1" applyAlignment="1">
      <alignment horizontal="center" vertical="center"/>
    </xf>
    <xf numFmtId="0" fontId="0" fillId="0" borderId="0" xfId="0" applyBorder="1" applyAlignment="1">
      <alignment horizontal="right" vertical="center"/>
    </xf>
    <xf numFmtId="0" fontId="50" fillId="0" borderId="16" xfId="0" applyFont="1" applyBorder="1" applyAlignment="1">
      <alignment vertical="top" wrapText="1"/>
    </xf>
    <xf numFmtId="58" fontId="20" fillId="0" borderId="0" xfId="150" applyNumberFormat="1" applyFont="1" applyAlignment="1">
      <alignment vertical="center"/>
    </xf>
    <xf numFmtId="0" fontId="20" fillId="0" borderId="0" xfId="150" applyFont="1" applyAlignment="1">
      <alignment vertical="center"/>
    </xf>
    <xf numFmtId="56" fontId="56" fillId="0" borderId="0" xfId="150" applyNumberFormat="1" applyFont="1" applyAlignment="1">
      <alignment horizontal="left" vertical="center"/>
    </xf>
    <xf numFmtId="56" fontId="36" fillId="0" borderId="0" xfId="150" applyNumberFormat="1" applyFont="1" applyAlignment="1">
      <alignment horizontal="left" vertical="center"/>
    </xf>
    <xf numFmtId="56" fontId="57" fillId="0" borderId="0" xfId="150" applyNumberFormat="1" applyFont="1" applyAlignment="1">
      <alignment horizontal="left" vertical="center"/>
    </xf>
    <xf numFmtId="56" fontId="2" fillId="0" borderId="0" xfId="150" applyNumberFormat="1" applyAlignment="1">
      <alignment horizontal="left" vertical="center"/>
    </xf>
    <xf numFmtId="0" fontId="0" fillId="0" borderId="4" xfId="0" applyFill="1" applyBorder="1">
      <alignment vertical="center"/>
    </xf>
    <xf numFmtId="0" fontId="58" fillId="0" borderId="4" xfId="0" applyFont="1" applyFill="1" applyBorder="1" applyAlignment="1">
      <alignment wrapText="1"/>
    </xf>
    <xf numFmtId="0" fontId="0" fillId="0" borderId="9" xfId="0" applyFill="1" applyBorder="1" applyAlignment="1">
      <alignment vertical="center" wrapText="1"/>
    </xf>
    <xf numFmtId="0" fontId="34" fillId="0" borderId="0" xfId="150" applyFont="1"/>
    <xf numFmtId="0" fontId="2" fillId="0" borderId="0" xfId="150"/>
    <xf numFmtId="0" fontId="2" fillId="0" borderId="0" xfId="150" applyAlignment="1">
      <alignment horizontal="center"/>
    </xf>
    <xf numFmtId="0" fontId="2" fillId="0" borderId="0" xfId="150" applyAlignment="1">
      <alignment vertical="center"/>
    </xf>
    <xf numFmtId="0" fontId="2" fillId="0" borderId="0" xfId="150" applyAlignment="1">
      <alignment horizontal="center" vertical="center"/>
    </xf>
    <xf numFmtId="56" fontId="2" fillId="0" borderId="0" xfId="150" applyNumberFormat="1" applyAlignment="1">
      <alignment vertical="center"/>
    </xf>
    <xf numFmtId="0" fontId="35" fillId="0" borderId="0" xfId="150" applyFont="1" applyAlignment="1">
      <alignment vertical="center"/>
    </xf>
    <xf numFmtId="0" fontId="29" fillId="0" borderId="3" xfId="150" applyFont="1" applyBorder="1" applyAlignment="1">
      <alignment horizontal="center" vertical="center" shrinkToFit="1"/>
    </xf>
    <xf numFmtId="56" fontId="29" fillId="0" borderId="3" xfId="150" applyNumberFormat="1" applyFont="1" applyBorder="1" applyAlignment="1">
      <alignment horizontal="center" vertical="center" shrinkToFit="1"/>
    </xf>
    <xf numFmtId="0" fontId="29" fillId="0" borderId="3" xfId="150" applyFont="1" applyBorder="1" applyAlignment="1">
      <alignment horizontal="center" vertical="center" wrapText="1" shrinkToFit="1"/>
    </xf>
    <xf numFmtId="0" fontId="12" fillId="0" borderId="3" xfId="150" applyFont="1" applyBorder="1" applyAlignment="1">
      <alignment vertical="center" shrinkToFit="1"/>
    </xf>
    <xf numFmtId="56" fontId="2" fillId="0" borderId="0" xfId="150" applyNumberFormat="1" applyAlignment="1">
      <alignment horizontal="center" vertical="center"/>
    </xf>
    <xf numFmtId="179" fontId="2" fillId="0" borderId="0" xfId="150" applyNumberFormat="1"/>
    <xf numFmtId="0" fontId="12" fillId="0" borderId="17" xfId="150" applyFont="1" applyBorder="1" applyAlignment="1">
      <alignment vertical="center" shrinkToFit="1"/>
    </xf>
    <xf numFmtId="0" fontId="29" fillId="0" borderId="13" xfId="150" applyFont="1" applyBorder="1" applyAlignment="1">
      <alignment horizontal="center" vertical="center" shrinkToFit="1"/>
    </xf>
    <xf numFmtId="56" fontId="29" fillId="0" borderId="13" xfId="150" applyNumberFormat="1" applyFont="1" applyBorder="1" applyAlignment="1">
      <alignment horizontal="center" vertical="center" shrinkToFit="1"/>
    </xf>
    <xf numFmtId="0" fontId="12" fillId="0" borderId="13" xfId="150" applyFont="1" applyBorder="1" applyAlignment="1">
      <alignment vertical="center" shrinkToFit="1"/>
    </xf>
    <xf numFmtId="0" fontId="12" fillId="0" borderId="3" xfId="150" applyFont="1" applyBorder="1" applyAlignment="1">
      <alignment vertical="center" wrapText="1" shrinkToFit="1"/>
    </xf>
    <xf numFmtId="0" fontId="0" fillId="0" borderId="3" xfId="150" applyFont="1" applyBorder="1" applyAlignment="1">
      <alignment vertical="center" wrapText="1" shrinkToFit="1"/>
    </xf>
    <xf numFmtId="0" fontId="29" fillId="7" borderId="3" xfId="150" applyFont="1" applyFill="1" applyBorder="1" applyAlignment="1">
      <alignment horizontal="center" vertical="center" shrinkToFit="1"/>
    </xf>
    <xf numFmtId="56" fontId="29" fillId="7" borderId="3" xfId="150" applyNumberFormat="1" applyFont="1" applyFill="1" applyBorder="1" applyAlignment="1">
      <alignment horizontal="center" vertical="center" shrinkToFit="1"/>
    </xf>
    <xf numFmtId="0" fontId="4" fillId="0" borderId="36" xfId="151" applyBorder="1" applyAlignment="1">
      <alignment horizontal="center" vertical="center" shrinkToFit="1"/>
    </xf>
    <xf numFmtId="38" fontId="4" fillId="0" borderId="11" xfId="12" applyFont="1" applyBorder="1" applyAlignment="1">
      <alignment horizontal="center" vertical="center" shrinkToFit="1"/>
    </xf>
    <xf numFmtId="38" fontId="4" fillId="0" borderId="11" xfId="12" applyNumberFormat="1" applyFont="1" applyBorder="1" applyAlignment="1">
      <alignment horizontal="center" vertical="center" shrinkToFit="1"/>
    </xf>
    <xf numFmtId="0" fontId="29" fillId="7" borderId="3" xfId="150" applyFont="1" applyFill="1" applyBorder="1" applyAlignment="1">
      <alignment horizontal="center" vertical="center" wrapText="1" shrinkToFit="1"/>
    </xf>
    <xf numFmtId="0" fontId="68" fillId="0" borderId="0" xfId="152" applyFont="1" applyAlignment="1">
      <alignment horizontal="center" vertical="center" shrinkToFit="1"/>
    </xf>
    <xf numFmtId="0" fontId="52" fillId="0" borderId="0" xfId="152" applyFont="1" applyAlignment="1">
      <alignment horizontal="center" vertical="center" shrinkToFit="1"/>
    </xf>
    <xf numFmtId="0" fontId="64" fillId="0" borderId="0" xfId="152" applyFont="1" applyAlignment="1">
      <alignment horizontal="center" vertical="center" shrinkToFit="1"/>
    </xf>
    <xf numFmtId="0" fontId="64" fillId="0" borderId="37" xfId="152" applyFont="1" applyBorder="1" applyAlignment="1">
      <alignment horizontal="center" vertical="center" shrinkToFit="1"/>
    </xf>
    <xf numFmtId="0" fontId="64" fillId="9" borderId="38" xfId="152" applyFont="1" applyFill="1" applyBorder="1" applyAlignment="1">
      <alignment horizontal="center" vertical="center" shrinkToFit="1"/>
    </xf>
    <xf numFmtId="0" fontId="64" fillId="9" borderId="38" xfId="156" applyFont="1" applyFill="1" applyBorder="1" applyAlignment="1">
      <alignment horizontal="center" vertical="center" shrinkToFit="1"/>
    </xf>
    <xf numFmtId="178" fontId="64" fillId="9" borderId="39" xfId="152" applyNumberFormat="1" applyFont="1" applyFill="1" applyBorder="1" applyAlignment="1">
      <alignment horizontal="center" vertical="center" shrinkToFit="1"/>
    </xf>
    <xf numFmtId="0" fontId="64" fillId="0" borderId="40" xfId="152" applyFont="1" applyBorder="1" applyAlignment="1">
      <alignment horizontal="center" vertical="center" shrinkToFit="1"/>
    </xf>
    <xf numFmtId="0" fontId="64" fillId="0" borderId="41" xfId="152" applyFont="1" applyBorder="1" applyAlignment="1">
      <alignment horizontal="center" vertical="center" shrinkToFit="1"/>
    </xf>
    <xf numFmtId="0" fontId="64" fillId="9" borderId="42" xfId="152" applyFont="1" applyFill="1" applyBorder="1" applyAlignment="1">
      <alignment horizontal="center" vertical="center" shrinkToFit="1"/>
    </xf>
    <xf numFmtId="178" fontId="64" fillId="9" borderId="43" xfId="152" applyNumberFormat="1" applyFont="1" applyFill="1" applyBorder="1" applyAlignment="1">
      <alignment horizontal="center" vertical="center" shrinkToFit="1"/>
    </xf>
    <xf numFmtId="0" fontId="64" fillId="0" borderId="44" xfId="152" applyFont="1" applyBorder="1" applyAlignment="1">
      <alignment horizontal="center" vertical="center" shrinkToFit="1"/>
    </xf>
    <xf numFmtId="178" fontId="64" fillId="0" borderId="45" xfId="156" applyNumberFormat="1" applyFont="1" applyBorder="1" applyAlignment="1">
      <alignment horizontal="center" vertical="center" shrinkToFit="1"/>
    </xf>
    <xf numFmtId="178" fontId="64" fillId="9" borderId="43" xfId="156" applyNumberFormat="1" applyFont="1" applyFill="1" applyBorder="1" applyAlignment="1">
      <alignment horizontal="center" vertical="center" shrinkToFit="1"/>
    </xf>
    <xf numFmtId="0" fontId="64" fillId="0" borderId="46" xfId="152" applyFont="1" applyBorder="1" applyAlignment="1">
      <alignment horizontal="center" vertical="center" shrinkToFit="1"/>
    </xf>
    <xf numFmtId="178" fontId="64" fillId="0" borderId="47" xfId="156" applyNumberFormat="1" applyFont="1" applyBorder="1" applyAlignment="1">
      <alignment horizontal="center" vertical="center" shrinkToFit="1"/>
    </xf>
    <xf numFmtId="0" fontId="64" fillId="0" borderId="48" xfId="152" applyFont="1" applyBorder="1" applyAlignment="1">
      <alignment horizontal="center" vertical="center" shrinkToFit="1"/>
    </xf>
    <xf numFmtId="178" fontId="64" fillId="0" borderId="49" xfId="152" applyNumberFormat="1" applyFont="1" applyBorder="1" applyAlignment="1">
      <alignment horizontal="center" vertical="center" shrinkToFit="1"/>
    </xf>
    <xf numFmtId="0" fontId="64" fillId="0" borderId="42" xfId="152" applyFont="1" applyBorder="1" applyAlignment="1">
      <alignment horizontal="center" vertical="center" shrinkToFit="1"/>
    </xf>
    <xf numFmtId="178" fontId="64" fillId="0" borderId="43" xfId="152" applyNumberFormat="1" applyFont="1" applyBorder="1" applyAlignment="1">
      <alignment horizontal="center" vertical="center" shrinkToFit="1"/>
    </xf>
    <xf numFmtId="0" fontId="64" fillId="0" borderId="42" xfId="156" applyFont="1" applyBorder="1" applyAlignment="1">
      <alignment horizontal="center" vertical="center" shrinkToFit="1"/>
    </xf>
    <xf numFmtId="178" fontId="64" fillId="0" borderId="43" xfId="156" applyNumberFormat="1" applyFont="1" applyBorder="1" applyAlignment="1">
      <alignment horizontal="center" vertical="center" shrinkToFit="1"/>
    </xf>
    <xf numFmtId="0" fontId="64" fillId="0" borderId="42" xfId="24" applyFont="1" applyBorder="1" applyAlignment="1">
      <alignment horizontal="center" vertical="center" shrinkToFit="1"/>
    </xf>
    <xf numFmtId="0" fontId="64" fillId="0" borderId="50" xfId="152" applyFont="1" applyBorder="1" applyAlignment="1">
      <alignment horizontal="center" vertical="center" shrinkToFit="1"/>
    </xf>
    <xf numFmtId="0" fontId="64" fillId="9" borderId="44" xfId="152" applyFont="1" applyFill="1" applyBorder="1" applyAlignment="1">
      <alignment horizontal="center" vertical="center" shrinkToFit="1"/>
    </xf>
    <xf numFmtId="0" fontId="64" fillId="0" borderId="51" xfId="152" applyFont="1" applyBorder="1" applyAlignment="1">
      <alignment horizontal="center" vertical="center" shrinkToFit="1"/>
    </xf>
    <xf numFmtId="0" fontId="64" fillId="9" borderId="52" xfId="152" applyFont="1" applyFill="1" applyBorder="1" applyAlignment="1">
      <alignment horizontal="center" vertical="center" shrinkToFit="1"/>
    </xf>
    <xf numFmtId="0" fontId="64" fillId="0" borderId="54" xfId="152" applyFont="1" applyBorder="1" applyAlignment="1">
      <alignment horizontal="center" vertical="center" shrinkToFit="1"/>
    </xf>
    <xf numFmtId="178" fontId="64" fillId="0" borderId="48" xfId="152" applyNumberFormat="1" applyFont="1" applyBorder="1" applyAlignment="1">
      <alignment horizontal="center" vertical="center" shrinkToFit="1"/>
    </xf>
    <xf numFmtId="0" fontId="64" fillId="0" borderId="55" xfId="152" applyFont="1" applyBorder="1" applyAlignment="1">
      <alignment horizontal="center" vertical="center" shrinkToFit="1"/>
    </xf>
    <xf numFmtId="178" fontId="64" fillId="0" borderId="42" xfId="152" applyNumberFormat="1" applyFont="1" applyBorder="1" applyAlignment="1">
      <alignment horizontal="center" vertical="center" shrinkToFit="1"/>
    </xf>
    <xf numFmtId="0" fontId="64" fillId="0" borderId="56" xfId="152" applyFont="1" applyBorder="1" applyAlignment="1">
      <alignment horizontal="center" vertical="center" shrinkToFit="1"/>
    </xf>
    <xf numFmtId="178" fontId="64" fillId="0" borderId="42" xfId="156" applyNumberFormat="1" applyFont="1" applyBorder="1" applyAlignment="1">
      <alignment horizontal="center" vertical="center" shrinkToFit="1"/>
    </xf>
    <xf numFmtId="0" fontId="64" fillId="0" borderId="57" xfId="152" applyFont="1" applyBorder="1" applyAlignment="1">
      <alignment horizontal="center" vertical="center" shrinkToFit="1"/>
    </xf>
    <xf numFmtId="0" fontId="64" fillId="0" borderId="52" xfId="152" applyFont="1" applyBorder="1" applyAlignment="1">
      <alignment horizontal="center" vertical="center" shrinkToFit="1"/>
    </xf>
    <xf numFmtId="178" fontId="64" fillId="0" borderId="53" xfId="152" applyNumberFormat="1" applyFont="1" applyBorder="1" applyAlignment="1">
      <alignment horizontal="center" vertical="center" shrinkToFit="1"/>
    </xf>
    <xf numFmtId="0" fontId="52" fillId="0" borderId="0" xfId="152" applyFont="1" applyAlignment="1">
      <alignment horizontal="center" vertical="center"/>
    </xf>
    <xf numFmtId="0" fontId="69" fillId="0" borderId="0" xfId="152" applyFont="1" applyAlignment="1">
      <alignment horizontal="center" vertical="center"/>
    </xf>
    <xf numFmtId="0" fontId="53" fillId="0" borderId="0" xfId="152" applyFont="1" applyAlignment="1">
      <alignment horizontal="center" vertical="center"/>
    </xf>
    <xf numFmtId="0" fontId="64" fillId="0" borderId="58" xfId="152" applyFont="1" applyBorder="1" applyAlignment="1">
      <alignment horizontal="center" vertical="center" shrinkToFit="1"/>
    </xf>
    <xf numFmtId="0" fontId="64" fillId="0" borderId="59" xfId="152" applyFont="1" applyBorder="1" applyAlignment="1">
      <alignment horizontal="center" vertical="center" shrinkToFit="1"/>
    </xf>
    <xf numFmtId="0" fontId="64" fillId="3" borderId="42" xfId="152" applyFont="1" applyFill="1" applyBorder="1" applyAlignment="1">
      <alignment horizontal="center" vertical="center" shrinkToFit="1"/>
    </xf>
    <xf numFmtId="178" fontId="64" fillId="3" borderId="42" xfId="152" applyNumberFormat="1" applyFont="1" applyFill="1" applyBorder="1" applyAlignment="1">
      <alignment horizontal="center" vertical="center" shrinkToFit="1"/>
    </xf>
    <xf numFmtId="178" fontId="64" fillId="3" borderId="42" xfId="156" applyNumberFormat="1" applyFont="1" applyFill="1" applyBorder="1" applyAlignment="1">
      <alignment horizontal="center" vertical="center" shrinkToFit="1"/>
    </xf>
    <xf numFmtId="0" fontId="64" fillId="3" borderId="42" xfId="156" applyFont="1" applyFill="1" applyBorder="1" applyAlignment="1">
      <alignment horizontal="center" vertical="center" shrinkToFit="1"/>
    </xf>
    <xf numFmtId="0" fontId="64" fillId="3" borderId="44" xfId="152" applyFont="1" applyFill="1" applyBorder="1" applyAlignment="1">
      <alignment horizontal="center" vertical="center" shrinkToFit="1"/>
    </xf>
    <xf numFmtId="0" fontId="64" fillId="0" borderId="3" xfId="150" applyFont="1" applyBorder="1" applyAlignment="1">
      <alignment horizontal="center" vertical="center" wrapText="1" shrinkToFit="1"/>
    </xf>
    <xf numFmtId="0" fontId="59" fillId="0" borderId="0" xfId="150" applyFont="1" applyAlignment="1">
      <alignment vertical="center"/>
    </xf>
    <xf numFmtId="0" fontId="33" fillId="0" borderId="0" xfId="150" applyFont="1" applyAlignment="1">
      <alignment vertical="center"/>
    </xf>
    <xf numFmtId="0" fontId="29" fillId="0" borderId="3" xfId="150" applyFont="1" applyBorder="1" applyAlignment="1">
      <alignment vertical="center" wrapText="1" shrinkToFit="1"/>
    </xf>
    <xf numFmtId="0" fontId="29" fillId="0" borderId="0" xfId="150" applyFont="1" applyAlignment="1">
      <alignment vertical="center"/>
    </xf>
    <xf numFmtId="0" fontId="0" fillId="7" borderId="3" xfId="150" applyFont="1" applyFill="1" applyBorder="1" applyAlignment="1">
      <alignment vertical="center" wrapText="1" shrinkToFit="1"/>
    </xf>
    <xf numFmtId="56" fontId="29" fillId="0" borderId="3" xfId="150" applyNumberFormat="1" applyFont="1" applyFill="1" applyBorder="1" applyAlignment="1">
      <alignment horizontal="center" vertical="center" shrinkToFit="1"/>
    </xf>
    <xf numFmtId="0" fontId="29" fillId="0" borderId="3" xfId="150" applyFont="1" applyFill="1" applyBorder="1" applyAlignment="1">
      <alignment horizontal="center" vertical="center" shrinkToFit="1"/>
    </xf>
    <xf numFmtId="0" fontId="50" fillId="0" borderId="16" xfId="27" applyFont="1" applyFill="1" applyBorder="1" applyAlignment="1">
      <alignment vertical="center" wrapText="1"/>
    </xf>
    <xf numFmtId="0" fontId="0" fillId="0" borderId="4" xfId="27" applyFont="1" applyFill="1" applyBorder="1" applyAlignment="1">
      <alignment vertical="center" wrapText="1"/>
    </xf>
    <xf numFmtId="0" fontId="60" fillId="0" borderId="4" xfId="0" applyFont="1" applyFill="1" applyBorder="1" applyAlignment="1">
      <alignment vertical="center" wrapText="1"/>
    </xf>
    <xf numFmtId="0" fontId="0" fillId="0" borderId="3" xfId="150" applyFont="1" applyFill="1" applyBorder="1" applyAlignment="1">
      <alignment vertical="center" wrapText="1" shrinkToFit="1"/>
    </xf>
    <xf numFmtId="0" fontId="29" fillId="0" borderId="3" xfId="150" applyFont="1" applyFill="1" applyBorder="1" applyAlignment="1">
      <alignment horizontal="center" vertical="center" wrapText="1" shrinkToFit="1"/>
    </xf>
    <xf numFmtId="56" fontId="29" fillId="7" borderId="13" xfId="150" applyNumberFormat="1" applyFont="1" applyFill="1" applyBorder="1" applyAlignment="1">
      <alignment horizontal="center" vertical="center" shrinkToFit="1"/>
    </xf>
    <xf numFmtId="0" fontId="71" fillId="0" borderId="0" xfId="24" applyFont="1" applyAlignment="1">
      <alignment vertical="center"/>
    </xf>
    <xf numFmtId="180" fontId="72" fillId="0" borderId="0" xfId="152" applyNumberFormat="1" applyFont="1" applyAlignment="1">
      <alignment vertical="center" shrinkToFit="1"/>
    </xf>
    <xf numFmtId="0" fontId="71" fillId="0" borderId="0" xfId="24" applyFont="1" applyAlignment="1">
      <alignment vertical="center" shrinkToFit="1"/>
    </xf>
    <xf numFmtId="0" fontId="64" fillId="0" borderId="60" xfId="152" applyFont="1" applyBorder="1" applyAlignment="1">
      <alignment horizontal="center" vertical="center" shrinkToFit="1"/>
    </xf>
    <xf numFmtId="0" fontId="64" fillId="0" borderId="61" xfId="152" applyFont="1" applyBorder="1" applyAlignment="1">
      <alignment horizontal="center" vertical="center" shrinkToFit="1"/>
    </xf>
    <xf numFmtId="0" fontId="64" fillId="0" borderId="62" xfId="152" applyFont="1" applyBorder="1" applyAlignment="1">
      <alignment horizontal="center" vertical="center" shrinkToFit="1"/>
    </xf>
    <xf numFmtId="0" fontId="64" fillId="0" borderId="63" xfId="152" applyFont="1" applyBorder="1" applyAlignment="1">
      <alignment horizontal="center" vertical="center" shrinkToFit="1"/>
    </xf>
    <xf numFmtId="0" fontId="64" fillId="0" borderId="64" xfId="152" applyFont="1" applyBorder="1" applyAlignment="1">
      <alignment horizontal="center" vertical="center" shrinkToFit="1"/>
    </xf>
    <xf numFmtId="178" fontId="64" fillId="0" borderId="65" xfId="156" applyNumberFormat="1" applyFont="1" applyBorder="1" applyAlignment="1">
      <alignment horizontal="center" vertical="center" shrinkToFit="1"/>
    </xf>
    <xf numFmtId="0" fontId="64" fillId="0" borderId="0" xfId="152" applyFont="1" applyBorder="1" applyAlignment="1">
      <alignment horizontal="center" vertical="center" shrinkToFit="1"/>
    </xf>
    <xf numFmtId="0" fontId="64" fillId="0" borderId="66" xfId="152" applyFont="1" applyBorder="1" applyAlignment="1">
      <alignment horizontal="center" vertical="center" shrinkToFit="1"/>
    </xf>
    <xf numFmtId="0" fontId="64" fillId="9" borderId="42" xfId="156" applyFont="1" applyFill="1" applyBorder="1" applyAlignment="1">
      <alignment horizontal="center" vertical="center" shrinkToFit="1"/>
    </xf>
    <xf numFmtId="178" fontId="64" fillId="9" borderId="45" xfId="156" applyNumberFormat="1" applyFont="1" applyFill="1" applyBorder="1" applyAlignment="1">
      <alignment horizontal="center" vertical="center" shrinkToFit="1"/>
    </xf>
    <xf numFmtId="178" fontId="64" fillId="9" borderId="53" xfId="152" applyNumberFormat="1" applyFont="1" applyFill="1" applyBorder="1" applyAlignment="1">
      <alignment horizontal="center" vertical="center" shrinkToFit="1"/>
    </xf>
    <xf numFmtId="178" fontId="64" fillId="0" borderId="48" xfId="156" applyNumberFormat="1" applyFont="1" applyBorder="1" applyAlignment="1">
      <alignment horizontal="center" vertical="center" shrinkToFit="1"/>
    </xf>
    <xf numFmtId="0" fontId="64" fillId="0" borderId="52" xfId="24" applyFont="1" applyBorder="1" applyAlignment="1">
      <alignment horizontal="center" vertical="center" shrinkToFit="1"/>
    </xf>
    <xf numFmtId="178" fontId="64" fillId="0" borderId="52" xfId="152" applyNumberFormat="1" applyFont="1" applyBorder="1" applyAlignment="1">
      <alignment horizontal="center" vertical="center" shrinkToFit="1"/>
    </xf>
    <xf numFmtId="0" fontId="64" fillId="0" borderId="15" xfId="152" applyFont="1" applyBorder="1" applyAlignment="1">
      <alignment horizontal="center" vertical="center" shrinkToFit="1"/>
    </xf>
    <xf numFmtId="0" fontId="64" fillId="0" borderId="67" xfId="152" applyFont="1" applyBorder="1" applyAlignment="1">
      <alignment horizontal="center" vertical="center" shrinkToFit="1"/>
    </xf>
    <xf numFmtId="0" fontId="64" fillId="0" borderId="0" xfId="152" applyFont="1" applyAlignment="1">
      <alignment horizontal="right" vertical="center" shrinkToFit="1"/>
    </xf>
    <xf numFmtId="0" fontId="52" fillId="0" borderId="0" xfId="152" applyFont="1">
      <alignment vertical="center"/>
    </xf>
    <xf numFmtId="0" fontId="68" fillId="0" borderId="0" xfId="152" applyFont="1" applyAlignment="1">
      <alignment horizontal="center" vertical="center"/>
    </xf>
    <xf numFmtId="0" fontId="68" fillId="0" borderId="0" xfId="152" applyFont="1">
      <alignment vertical="center"/>
    </xf>
    <xf numFmtId="0" fontId="64" fillId="0" borderId="68" xfId="152" applyFont="1" applyBorder="1" applyAlignment="1">
      <alignment horizontal="center" vertical="center" shrinkToFit="1"/>
    </xf>
    <xf numFmtId="0" fontId="64" fillId="0" borderId="69" xfId="152" applyFont="1" applyBorder="1" applyAlignment="1">
      <alignment horizontal="center" vertical="center" shrinkToFit="1"/>
    </xf>
    <xf numFmtId="0" fontId="64" fillId="0" borderId="70" xfId="152" applyFont="1" applyBorder="1" applyAlignment="1">
      <alignment horizontal="center" vertical="center" shrinkToFit="1"/>
    </xf>
    <xf numFmtId="0" fontId="64" fillId="0" borderId="40" xfId="152" applyFont="1" applyBorder="1" applyAlignment="1">
      <alignment horizontal="center" vertical="center"/>
    </xf>
    <xf numFmtId="0" fontId="64" fillId="0" borderId="71" xfId="152" applyFont="1" applyBorder="1" applyAlignment="1">
      <alignment horizontal="center" vertical="center" shrinkToFit="1"/>
    </xf>
    <xf numFmtId="0" fontId="64" fillId="3" borderId="72" xfId="152" applyFont="1" applyFill="1" applyBorder="1" applyAlignment="1">
      <alignment horizontal="center" vertical="center" shrinkToFit="1"/>
    </xf>
    <xf numFmtId="0" fontId="64" fillId="3" borderId="72" xfId="156" applyFont="1" applyFill="1" applyBorder="1" applyAlignment="1">
      <alignment horizontal="center" vertical="center" shrinkToFit="1"/>
    </xf>
    <xf numFmtId="178" fontId="64" fillId="3" borderId="72" xfId="152" applyNumberFormat="1" applyFont="1" applyFill="1" applyBorder="1" applyAlignment="1">
      <alignment horizontal="center" vertical="center" shrinkToFit="1"/>
    </xf>
    <xf numFmtId="0" fontId="64" fillId="0" borderId="42" xfId="152" applyFont="1" applyFill="1" applyBorder="1" applyAlignment="1">
      <alignment horizontal="center" vertical="center" shrinkToFit="1"/>
    </xf>
    <xf numFmtId="0" fontId="64" fillId="0" borderId="42" xfId="156" applyFont="1" applyFill="1" applyBorder="1" applyAlignment="1">
      <alignment horizontal="center" vertical="center" shrinkToFit="1"/>
    </xf>
    <xf numFmtId="178" fontId="64" fillId="0" borderId="42" xfId="156" applyNumberFormat="1" applyFont="1" applyFill="1" applyBorder="1" applyAlignment="1">
      <alignment horizontal="center" vertical="center" shrinkToFit="1"/>
    </xf>
    <xf numFmtId="178" fontId="64" fillId="3" borderId="44" xfId="156" applyNumberFormat="1" applyFont="1" applyFill="1" applyBorder="1" applyAlignment="1">
      <alignment horizontal="center" vertical="center" shrinkToFit="1"/>
    </xf>
    <xf numFmtId="178" fontId="64" fillId="3" borderId="44" xfId="152" applyNumberFormat="1" applyFont="1" applyFill="1" applyBorder="1" applyAlignment="1">
      <alignment horizontal="center" vertical="center" shrinkToFit="1"/>
    </xf>
    <xf numFmtId="0" fontId="64" fillId="0" borderId="72" xfId="152" applyFont="1" applyBorder="1" applyAlignment="1">
      <alignment horizontal="center" vertical="center" shrinkToFit="1"/>
    </xf>
    <xf numFmtId="178" fontId="64" fillId="0" borderId="72" xfId="152" applyNumberFormat="1" applyFont="1" applyBorder="1" applyAlignment="1">
      <alignment horizontal="center" vertical="center" shrinkToFit="1"/>
    </xf>
    <xf numFmtId="0" fontId="64" fillId="0" borderId="0" xfId="152" applyFont="1" applyBorder="1" applyAlignment="1">
      <alignment horizontal="center" vertical="center"/>
    </xf>
    <xf numFmtId="0" fontId="64" fillId="0" borderId="15" xfId="152" applyFont="1" applyBorder="1" applyAlignment="1">
      <alignment horizontal="center" vertical="center"/>
    </xf>
    <xf numFmtId="0" fontId="64" fillId="0" borderId="52" xfId="152" applyFont="1" applyBorder="1" applyAlignment="1">
      <alignment horizontal="center" vertical="center"/>
    </xf>
    <xf numFmtId="178" fontId="64" fillId="0" borderId="53" xfId="152" applyNumberFormat="1" applyFont="1" applyBorder="1" applyAlignment="1">
      <alignment horizontal="center" vertical="center"/>
    </xf>
    <xf numFmtId="0" fontId="69" fillId="0" borderId="0" xfId="152" applyFont="1">
      <alignment vertical="center"/>
    </xf>
    <xf numFmtId="0" fontId="61" fillId="6" borderId="18" xfId="9" applyFont="1" applyBorder="1">
      <alignment vertical="center"/>
    </xf>
    <xf numFmtId="0" fontId="61" fillId="6" borderId="19" xfId="9" applyFont="1" applyBorder="1">
      <alignment vertical="center"/>
    </xf>
    <xf numFmtId="0" fontId="61" fillId="6" borderId="20" xfId="9" applyFont="1" applyBorder="1">
      <alignment vertical="center"/>
    </xf>
    <xf numFmtId="0" fontId="61" fillId="6" borderId="3" xfId="9" applyFont="1" applyBorder="1">
      <alignment vertical="center"/>
    </xf>
    <xf numFmtId="0" fontId="46" fillId="8" borderId="0" xfId="0" applyFont="1" applyFill="1" applyBorder="1" applyAlignment="1">
      <alignment horizontal="center" vertical="center"/>
    </xf>
    <xf numFmtId="0" fontId="0" fillId="0" borderId="6" xfId="0" applyBorder="1" applyAlignment="1">
      <alignment horizontal="right" vertical="center"/>
    </xf>
    <xf numFmtId="0" fontId="0" fillId="0" borderId="0" xfId="0" applyBorder="1" applyAlignment="1">
      <alignment horizontal="right" vertical="center"/>
    </xf>
    <xf numFmtId="0" fontId="50" fillId="0" borderId="0" xfId="0" applyFont="1" applyBorder="1" applyAlignment="1">
      <alignment horizontal="right" vertical="top"/>
    </xf>
    <xf numFmtId="0" fontId="61" fillId="6" borderId="18" xfId="9" applyFont="1" applyBorder="1" applyAlignment="1">
      <alignment horizontal="right" vertical="center"/>
    </xf>
    <xf numFmtId="0" fontId="61" fillId="6" borderId="21" xfId="9" applyFont="1" applyBorder="1" applyAlignment="1">
      <alignment horizontal="right" vertical="center"/>
    </xf>
    <xf numFmtId="0" fontId="61" fillId="6" borderId="20" xfId="9" applyFont="1" applyBorder="1" applyAlignment="1">
      <alignment horizontal="right" vertical="center"/>
    </xf>
    <xf numFmtId="0" fontId="61" fillId="6" borderId="3" xfId="9" applyFont="1" applyBorder="1" applyAlignment="1">
      <alignment horizontal="right" vertical="center"/>
    </xf>
    <xf numFmtId="0" fontId="61" fillId="6" borderId="22" xfId="9" applyFont="1" applyBorder="1" applyAlignment="1">
      <alignment horizontal="right" vertical="center"/>
    </xf>
    <xf numFmtId="0" fontId="61" fillId="6" borderId="23" xfId="9" applyFont="1" applyBorder="1" applyAlignment="1">
      <alignment horizontal="right" vertical="center"/>
    </xf>
    <xf numFmtId="0" fontId="0" fillId="0" borderId="24" xfId="0" applyBorder="1" applyAlignment="1">
      <alignment horizontal="right" vertical="center"/>
    </xf>
    <xf numFmtId="0" fontId="0" fillId="0" borderId="25" xfId="0" applyBorder="1" applyAlignment="1">
      <alignment horizontal="right" vertical="center"/>
    </xf>
    <xf numFmtId="0" fontId="50" fillId="0" borderId="26" xfId="0" applyFont="1" applyBorder="1" applyAlignment="1">
      <alignment horizontal="right" vertical="top"/>
    </xf>
    <xf numFmtId="0" fontId="50" fillId="0" borderId="27" xfId="0" applyFont="1" applyBorder="1" applyAlignment="1">
      <alignment horizontal="right" vertical="top"/>
    </xf>
    <xf numFmtId="0" fontId="62" fillId="0" borderId="24" xfId="0" applyFont="1" applyBorder="1" applyAlignment="1">
      <alignment horizontal="right" wrapText="1"/>
    </xf>
    <xf numFmtId="0" fontId="62" fillId="0" borderId="25" xfId="0" applyFont="1" applyBorder="1" applyAlignment="1">
      <alignment horizontal="right" wrapText="1"/>
    </xf>
    <xf numFmtId="0" fontId="48" fillId="0" borderId="0" xfId="0" applyFont="1" applyAlignment="1">
      <alignment horizontal="center" vertical="center"/>
    </xf>
    <xf numFmtId="0" fontId="45" fillId="0" borderId="28" xfId="0" applyFont="1" applyBorder="1" applyAlignment="1">
      <alignment horizontal="right" vertical="center"/>
    </xf>
    <xf numFmtId="0" fontId="45" fillId="0" borderId="29" xfId="0" applyFont="1" applyBorder="1" applyAlignment="1">
      <alignment horizontal="right" vertical="center"/>
    </xf>
    <xf numFmtId="0" fontId="45" fillId="0" borderId="6" xfId="0" applyFont="1" applyBorder="1" applyAlignment="1">
      <alignment horizontal="right" vertical="center"/>
    </xf>
    <xf numFmtId="0" fontId="45" fillId="0" borderId="30" xfId="0" applyFont="1" applyBorder="1" applyAlignment="1">
      <alignment horizontal="right" vertical="center"/>
    </xf>
    <xf numFmtId="0" fontId="45" fillId="0" borderId="31" xfId="0" applyFont="1" applyBorder="1" applyAlignment="1">
      <alignment horizontal="right" vertical="center"/>
    </xf>
    <xf numFmtId="0" fontId="45" fillId="0" borderId="32" xfId="0" applyFont="1" applyBorder="1" applyAlignment="1">
      <alignment horizontal="right" vertical="center"/>
    </xf>
    <xf numFmtId="0" fontId="0" fillId="0" borderId="28" xfId="0" applyBorder="1" applyAlignment="1">
      <alignment horizontal="right" vertical="center"/>
    </xf>
    <xf numFmtId="0" fontId="0" fillId="0" borderId="29" xfId="0" applyBorder="1" applyAlignment="1">
      <alignment horizontal="right" vertical="center"/>
    </xf>
    <xf numFmtId="0" fontId="0" fillId="0" borderId="30" xfId="0" applyBorder="1" applyAlignment="1">
      <alignment horizontal="right" vertical="center"/>
    </xf>
    <xf numFmtId="0" fontId="0" fillId="0" borderId="31" xfId="0" applyBorder="1" applyAlignment="1">
      <alignment horizontal="right" vertical="center"/>
    </xf>
    <xf numFmtId="0" fontId="0" fillId="0" borderId="32" xfId="0" applyBorder="1" applyAlignment="1">
      <alignment horizontal="right" vertical="center"/>
    </xf>
    <xf numFmtId="0" fontId="50" fillId="0" borderId="6" xfId="0" applyFont="1" applyBorder="1" applyAlignment="1">
      <alignment horizontal="right" vertical="top"/>
    </xf>
    <xf numFmtId="0" fontId="50" fillId="0" borderId="30" xfId="0" applyFont="1" applyBorder="1" applyAlignment="1">
      <alignment horizontal="right" vertical="top"/>
    </xf>
    <xf numFmtId="0" fontId="63" fillId="0" borderId="9" xfId="0" applyFont="1" applyBorder="1" applyAlignment="1">
      <alignment horizontal="left" vertical="center" wrapText="1"/>
    </xf>
    <xf numFmtId="0" fontId="63" fillId="0" borderId="7" xfId="0" applyFont="1" applyBorder="1" applyAlignment="1">
      <alignment horizontal="left" vertical="center"/>
    </xf>
    <xf numFmtId="0" fontId="63" fillId="0" borderId="16" xfId="0" applyFont="1" applyBorder="1" applyAlignment="1">
      <alignment horizontal="left" vertical="center"/>
    </xf>
    <xf numFmtId="0" fontId="13" fillId="0" borderId="0" xfId="152" applyFont="1" applyAlignment="1">
      <alignment horizontal="center" vertical="center" shrinkToFit="1"/>
    </xf>
    <xf numFmtId="0" fontId="13" fillId="0" borderId="0" xfId="152" applyFont="1" applyAlignment="1">
      <alignment horizontal="center" vertical="center"/>
    </xf>
    <xf numFmtId="0" fontId="14" fillId="0" borderId="0" xfId="151" applyFont="1" applyAlignment="1">
      <alignment horizontal="left" vertical="center"/>
    </xf>
    <xf numFmtId="0" fontId="4" fillId="0" borderId="0" xfId="151" applyFont="1" applyAlignment="1">
      <alignment horizontal="left" vertical="center" shrinkToFit="1"/>
    </xf>
    <xf numFmtId="0" fontId="2" fillId="0" borderId="0" xfId="153" applyFont="1" applyBorder="1" applyAlignment="1">
      <alignment horizontal="left" vertical="center"/>
    </xf>
    <xf numFmtId="0" fontId="65" fillId="7" borderId="0" xfId="153" applyFont="1" applyFill="1" applyAlignment="1">
      <alignment horizontal="left" vertical="center" wrapText="1"/>
    </xf>
    <xf numFmtId="0" fontId="30" fillId="0" borderId="33" xfId="153" applyFont="1" applyBorder="1" applyAlignment="1">
      <alignment horizontal="center" vertical="center" shrinkToFit="1"/>
    </xf>
    <xf numFmtId="0" fontId="30" fillId="0" borderId="34" xfId="153" applyFont="1" applyBorder="1" applyAlignment="1">
      <alignment horizontal="center" vertical="center" shrinkToFit="1"/>
    </xf>
    <xf numFmtId="0" fontId="30" fillId="0" borderId="35" xfId="153" applyFont="1" applyBorder="1" applyAlignment="1">
      <alignment horizontal="center" vertical="center" shrinkToFit="1"/>
    </xf>
    <xf numFmtId="0" fontId="30" fillId="0" borderId="3" xfId="153" applyFont="1" applyBorder="1" applyAlignment="1">
      <alignment horizontal="center" vertical="center" shrinkToFit="1"/>
    </xf>
    <xf numFmtId="0" fontId="30" fillId="7" borderId="3" xfId="153" applyFont="1" applyFill="1" applyBorder="1" applyAlignment="1">
      <alignment horizontal="center" vertical="center" shrinkToFit="1"/>
    </xf>
    <xf numFmtId="0" fontId="31" fillId="0" borderId="3" xfId="153" applyFont="1" applyBorder="1" applyAlignment="1">
      <alignment horizontal="center" vertical="center"/>
    </xf>
    <xf numFmtId="0" fontId="12" fillId="0" borderId="0" xfId="153" applyFont="1" applyBorder="1" applyAlignment="1">
      <alignment horizontal="left" vertical="center"/>
    </xf>
    <xf numFmtId="0" fontId="67" fillId="0" borderId="0" xfId="152" applyFont="1" applyAlignment="1">
      <alignment horizontal="center" vertical="center" shrinkToFit="1"/>
    </xf>
    <xf numFmtId="180" fontId="53" fillId="0" borderId="0" xfId="152" applyNumberFormat="1" applyFont="1" applyAlignment="1">
      <alignment horizontal="center" vertical="center" shrinkToFit="1"/>
    </xf>
  </cellXfs>
  <cellStyles count="157">
    <cellStyle name="Calc Currency (0)" xfId="1"/>
    <cellStyle name="Grey" xfId="2"/>
    <cellStyle name="Header1" xfId="3"/>
    <cellStyle name="Header2" xfId="4"/>
    <cellStyle name="Input [yellow]" xfId="5"/>
    <cellStyle name="Normal - Style1" xfId="6"/>
    <cellStyle name="Normal_#18-Internet" xfId="7"/>
    <cellStyle name="Percent [2]" xfId="8"/>
    <cellStyle name="アクセント 6" xfId="9" builtinId="49"/>
    <cellStyle name="アクセント 6 2" xfId="10"/>
    <cellStyle name="ハイパーリンク 2" xfId="11"/>
    <cellStyle name="桁区切り 2" xfId="12"/>
    <cellStyle name="桁区切り 2 2" xfId="13"/>
    <cellStyle name="桁区切り 2 2 2" xfId="14"/>
    <cellStyle name="桁区切り 2 2 3" xfId="15"/>
    <cellStyle name="桁区切り 3" xfId="16"/>
    <cellStyle name="桁区切り 4" xfId="17"/>
    <cellStyle name="桁区切り 5" xfId="18"/>
    <cellStyle name="標準" xfId="0" builtinId="0"/>
    <cellStyle name="標準 10" xfId="19"/>
    <cellStyle name="標準 11" xfId="20"/>
    <cellStyle name="標準 12" xfId="21"/>
    <cellStyle name="標準 13" xfId="22"/>
    <cellStyle name="標準 14" xfId="23"/>
    <cellStyle name="標準 14 2" xfId="24"/>
    <cellStyle name="標準 14_体育館入場について" xfId="25"/>
    <cellStyle name="標準 15" xfId="26"/>
    <cellStyle name="標準 16" xfId="27"/>
    <cellStyle name="標準 17" xfId="155"/>
    <cellStyle name="標準 2" xfId="28"/>
    <cellStyle name="標準 2 10" xfId="29"/>
    <cellStyle name="標準 2 11" xfId="30"/>
    <cellStyle name="標準 2 12" xfId="31"/>
    <cellStyle name="標準 2 13" xfId="32"/>
    <cellStyle name="標準 2 14" xfId="33"/>
    <cellStyle name="標準 2 15" xfId="34"/>
    <cellStyle name="標準 2 16" xfId="35"/>
    <cellStyle name="標準 2 17" xfId="36"/>
    <cellStyle name="標準 2 18" xfId="37"/>
    <cellStyle name="標準 2 19" xfId="38"/>
    <cellStyle name="標準 2 2" xfId="39"/>
    <cellStyle name="標準 2 20" xfId="40"/>
    <cellStyle name="標準 2 21" xfId="41"/>
    <cellStyle name="標準 2 22" xfId="42"/>
    <cellStyle name="標準 2 23" xfId="43"/>
    <cellStyle name="標準 2 24" xfId="44"/>
    <cellStyle name="標準 2 25" xfId="45"/>
    <cellStyle name="標準 2 26" xfId="46"/>
    <cellStyle name="標準 2 27" xfId="47"/>
    <cellStyle name="標準 2 28" xfId="48"/>
    <cellStyle name="標準 2 29" xfId="49"/>
    <cellStyle name="標準 2 3" xfId="50"/>
    <cellStyle name="標準 2 30" xfId="51"/>
    <cellStyle name="標準 2 31" xfId="52"/>
    <cellStyle name="標準 2 32" xfId="53"/>
    <cellStyle name="標準 2 33" xfId="54"/>
    <cellStyle name="標準 2 34" xfId="55"/>
    <cellStyle name="標準 2 35" xfId="56"/>
    <cellStyle name="標準 2 36" xfId="57"/>
    <cellStyle name="標準 2 37" xfId="58"/>
    <cellStyle name="標準 2 38" xfId="59"/>
    <cellStyle name="標準 2 39" xfId="60"/>
    <cellStyle name="標準 2 4" xfId="61"/>
    <cellStyle name="標準 2 5" xfId="62"/>
    <cellStyle name="標準 2 6" xfId="63"/>
    <cellStyle name="標準 2 7" xfId="64"/>
    <cellStyle name="標準 2 8" xfId="65"/>
    <cellStyle name="標準 2 9" xfId="66"/>
    <cellStyle name="標準 2_体育館入場について" xfId="67"/>
    <cellStyle name="標準 3" xfId="68"/>
    <cellStyle name="標準 3 10" xfId="69"/>
    <cellStyle name="標準 3 11" xfId="70"/>
    <cellStyle name="標準 3 12" xfId="71"/>
    <cellStyle name="標準 3 13" xfId="72"/>
    <cellStyle name="標準 3 14" xfId="73"/>
    <cellStyle name="標準 3 15" xfId="74"/>
    <cellStyle name="標準 3 16" xfId="75"/>
    <cellStyle name="標準 3 17" xfId="76"/>
    <cellStyle name="標準 3 18" xfId="77"/>
    <cellStyle name="標準 3 19" xfId="78"/>
    <cellStyle name="標準 3 2" xfId="79"/>
    <cellStyle name="標準 3 20" xfId="80"/>
    <cellStyle name="標準 3 21" xfId="81"/>
    <cellStyle name="標準 3 22" xfId="82"/>
    <cellStyle name="標準 3 23" xfId="83"/>
    <cellStyle name="標準 3 24" xfId="84"/>
    <cellStyle name="標準 3 25" xfId="85"/>
    <cellStyle name="標準 3 26" xfId="86"/>
    <cellStyle name="標準 3 27" xfId="87"/>
    <cellStyle name="標準 3 28" xfId="88"/>
    <cellStyle name="標準 3 29" xfId="89"/>
    <cellStyle name="標準 3 3" xfId="90"/>
    <cellStyle name="標準 3 30" xfId="91"/>
    <cellStyle name="標準 3 31" xfId="92"/>
    <cellStyle name="標準 3 32" xfId="93"/>
    <cellStyle name="標準 3 33" xfId="94"/>
    <cellStyle name="標準 3 34" xfId="95"/>
    <cellStyle name="標準 3 35" xfId="96"/>
    <cellStyle name="標準 3 36" xfId="97"/>
    <cellStyle name="標準 3 37" xfId="98"/>
    <cellStyle name="標準 3 38" xfId="99"/>
    <cellStyle name="標準 3 4" xfId="100"/>
    <cellStyle name="標準 3 5" xfId="101"/>
    <cellStyle name="標準 3 6" xfId="102"/>
    <cellStyle name="標準 3 7" xfId="103"/>
    <cellStyle name="標準 3 8" xfId="104"/>
    <cellStyle name="標準 3 9" xfId="105"/>
    <cellStyle name="標準 3_体育館入場について" xfId="106"/>
    <cellStyle name="標準 4" xfId="107"/>
    <cellStyle name="標準 4 2" xfId="108"/>
    <cellStyle name="標準 4 3" xfId="109"/>
    <cellStyle name="標準 4 4" xfId="110"/>
    <cellStyle name="標準 4 5" xfId="111"/>
    <cellStyle name="標準 4 6" xfId="112"/>
    <cellStyle name="標準 4 7" xfId="113"/>
    <cellStyle name="標準 4 8" xfId="114"/>
    <cellStyle name="標準 4_Book1" xfId="115"/>
    <cellStyle name="標準 48" xfId="116"/>
    <cellStyle name="標準 5" xfId="117"/>
    <cellStyle name="標準 6" xfId="118"/>
    <cellStyle name="標準 6 2" xfId="119"/>
    <cellStyle name="標準 6 3" xfId="120"/>
    <cellStyle name="標準 6 4" xfId="121"/>
    <cellStyle name="標準 6 5" xfId="122"/>
    <cellStyle name="標準 6 6" xfId="123"/>
    <cellStyle name="標準 6 7" xfId="124"/>
    <cellStyle name="標準 6_Book1" xfId="125"/>
    <cellStyle name="標準 7" xfId="126"/>
    <cellStyle name="標準 7 2" xfId="127"/>
    <cellStyle name="標準 7 3" xfId="128"/>
    <cellStyle name="標準 7 4" xfId="129"/>
    <cellStyle name="標準 7 5" xfId="130"/>
    <cellStyle name="標準 7 6" xfId="131"/>
    <cellStyle name="標準 7 7" xfId="132"/>
    <cellStyle name="標準 7_Book1" xfId="133"/>
    <cellStyle name="標準 8" xfId="134"/>
    <cellStyle name="標準 8 2" xfId="135"/>
    <cellStyle name="標準 8 3" xfId="136"/>
    <cellStyle name="標準 8 4" xfId="137"/>
    <cellStyle name="標準 8 5" xfId="138"/>
    <cellStyle name="標準 8 6" xfId="139"/>
    <cellStyle name="標準 8 7" xfId="140"/>
    <cellStyle name="標準 8_Book1" xfId="141"/>
    <cellStyle name="標準 9" xfId="142"/>
    <cellStyle name="標準 9 2" xfId="143"/>
    <cellStyle name="標準 9 3" xfId="144"/>
    <cellStyle name="標準 9 4" xfId="145"/>
    <cellStyle name="標準 9 5" xfId="146"/>
    <cellStyle name="標準 9 6" xfId="147"/>
    <cellStyle name="標準 9 7" xfId="148"/>
    <cellStyle name="標準 9_Book1" xfId="149"/>
    <cellStyle name="標準_18~1回要綱" xfId="150"/>
    <cellStyle name="標準_H18-4回小学強化リーグ作成(結果）061118" xfId="156"/>
    <cellStyle name="標準_H19-3回小学強化リーグ作成（結果_ランク_記録）" xfId="151"/>
    <cellStyle name="標準_小学生強化リーグプログラム(H18-第2回）" xfId="152"/>
    <cellStyle name="標準_福島県小学生強化リーグ申込フォーム060517" xfId="153"/>
    <cellStyle name="未定義" xfId="15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5.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c01\public\Data\pinpon\&#26032;&#12375;&#12356;&#65420;&#65387;&#65433;&#65408;&#65438;\&#22899;&#12471;&#12531;&#12464;&#1252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c01/public/Data/pinpon/&#26032;&#12375;&#12356;&#65420;&#65387;&#65433;&#65408;&#65438;/&#22899;&#12471;&#12531;&#12464;&#1252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user/AppData/Local/Microsoft/Windows/Temporary%20Internet%20Files/Content.Outlook/U7SLB3XK/Data/pinpon/&#26032;&#12375;&#12356;&#65420;&#65387;&#65433;&#65408;&#65438;/&#22899;&#12471;&#12531;&#12464;&#12523;.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Data/pinpon/&#26032;&#12375;&#12356;&#65420;&#65387;&#65433;&#65408;&#65438;/&#22899;&#12471;&#12531;&#12464;&#12523;.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20196;&#21644;&#65301;&#24180;&#24230;&#31532;&#65297;&#22238;&#23567;&#23398;&#29983;&#24375;&#21270;&#12522;&#12540;&#12464;&#35201;&#38917;_%20&#20250;&#27941;&#22320;&#2130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辞書"/>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リンク"/>
      <sheetName val="work"/>
      <sheetName val="プルダウンリスト一覧"/>
    </sheetNames>
    <sheetDataSet>
      <sheetData sheetId="0" refreshError="1">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辞書"/>
      <sheetName val="プルダウンリスト一覧"/>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リンク"/>
      <sheetName val="work"/>
    </sheetNames>
    <sheetDataSet>
      <sheetData sheetId="0" refreshError="1">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辞書"/>
      <sheetName val="リンク"/>
      <sheetName val="work"/>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3" refreshError="1"/>
      <sheetData sheetId="1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辞書"/>
      <sheetName val="リンク"/>
      <sheetName val="work"/>
      <sheetName val="プルダウンリスト一覧"/>
      <sheetName val="男子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3" refreshError="1"/>
      <sheetData sheetId="14" refreshError="1"/>
      <sheetData sheetId="15" refreshError="1"/>
      <sheetData sheetId="16"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大会要項（所属長）"/>
      <sheetName val="連絡先および健康状態申告のお願い20220618"/>
      <sheetName val="小学生申込用紙（チーム用）"/>
      <sheetName val="男子ﾗﾝｸ R4_0回"/>
      <sheetName val="女子ﾗﾝｸ R4_0回"/>
      <sheetName val="令和４年開催日程一覧（曜日付）"/>
      <sheetName val="大会要項（各支部理事長）"/>
      <sheetName val="申込一覧表 (理事長用)"/>
    </sheetNames>
    <sheetDataSet>
      <sheetData sheetId="0" refreshError="1"/>
      <sheetData sheetId="1" refreshError="1"/>
      <sheetData sheetId="2" refreshError="1"/>
      <sheetData sheetId="3" refreshError="1"/>
      <sheetData sheetId="4" refreshError="1"/>
      <sheetData sheetId="5" refreshError="1"/>
      <sheetData sheetId="6">
        <row r="11">
          <cell r="C11" t="str">
            <v>会津卓球協会（会津支部）  （協力：株式会社ＶＩＣＴＡＳ）</v>
          </cell>
        </row>
        <row r="18">
          <cell r="C18" t="str">
            <v>〒969-3461　福島県会津若松市河東町浅山石堀山40-1　　　TEL 0242-75-5111</v>
          </cell>
        </row>
      </sheetData>
      <sheetData sheetId="7"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I53"/>
  <sheetViews>
    <sheetView topLeftCell="A8" zoomScaleNormal="100" zoomScaleSheetLayoutView="100" workbookViewId="0">
      <selection activeCell="C24" sqref="C24"/>
    </sheetView>
  </sheetViews>
  <sheetFormatPr defaultColWidth="10.875" defaultRowHeight="13.5"/>
  <cols>
    <col min="1" max="1" width="15" bestFit="1" customWidth="1"/>
    <col min="2" max="2" width="3.125" style="1" customWidth="1"/>
    <col min="3" max="3" width="94.125" customWidth="1"/>
  </cols>
  <sheetData>
    <row r="1" spans="1:4" s="2" customFormat="1">
      <c r="A1" s="12"/>
      <c r="C1" s="133" t="s">
        <v>290</v>
      </c>
    </row>
    <row r="2" spans="1:4" s="2" customFormat="1" ht="14.25">
      <c r="A2" s="36" t="s">
        <v>49</v>
      </c>
      <c r="C2" s="12"/>
    </row>
    <row r="3" spans="1:4" s="2" customFormat="1" ht="14.25">
      <c r="A3" s="37"/>
      <c r="C3" s="12"/>
    </row>
    <row r="4" spans="1:4" s="2" customFormat="1" ht="26.1" customHeight="1">
      <c r="A4" s="12"/>
      <c r="C4" s="39" t="s">
        <v>158</v>
      </c>
    </row>
    <row r="5" spans="1:4" s="2" customFormat="1" ht="33" customHeight="1">
      <c r="A5" s="276" t="s">
        <v>26</v>
      </c>
      <c r="B5" s="276"/>
      <c r="C5" s="276"/>
      <c r="D5" s="12"/>
    </row>
    <row r="6" spans="1:4" s="2" customFormat="1" ht="3.6" customHeight="1" thickBot="1">
      <c r="A6" s="35"/>
      <c r="B6" s="10"/>
      <c r="C6" s="38"/>
    </row>
    <row r="7" spans="1:4" ht="74.099999999999994" customHeight="1">
      <c r="A7" s="272" t="s">
        <v>0</v>
      </c>
      <c r="B7" s="273"/>
      <c r="C7" s="6" t="s">
        <v>291</v>
      </c>
    </row>
    <row r="8" spans="1:4" s="1" customFormat="1" ht="15.95" customHeight="1">
      <c r="A8" s="274" t="s">
        <v>8</v>
      </c>
      <c r="B8" s="275"/>
      <c r="C8" s="8" t="s">
        <v>156</v>
      </c>
    </row>
    <row r="9" spans="1:4" s="1" customFormat="1" ht="15.95" customHeight="1">
      <c r="A9" s="274" t="s">
        <v>160</v>
      </c>
      <c r="B9" s="275"/>
      <c r="C9" s="141"/>
    </row>
    <row r="10" spans="1:4" s="2" customFormat="1" ht="15.95" hidden="1" customHeight="1">
      <c r="A10" s="274" t="s">
        <v>27</v>
      </c>
      <c r="B10" s="275"/>
      <c r="C10" s="8"/>
    </row>
    <row r="11" spans="1:4" s="1" customFormat="1" ht="15.95" customHeight="1">
      <c r="A11" s="274" t="s">
        <v>4</v>
      </c>
      <c r="B11" s="275"/>
      <c r="C11" s="9" t="s">
        <v>352</v>
      </c>
    </row>
    <row r="12" spans="1:4" ht="15.95" customHeight="1">
      <c r="A12" s="274" t="s">
        <v>9</v>
      </c>
      <c r="B12" s="275"/>
      <c r="C12" s="4"/>
    </row>
    <row r="13" spans="1:4" s="1" customFormat="1" ht="15.95" customHeight="1">
      <c r="A13" s="286" t="s">
        <v>10</v>
      </c>
      <c r="B13" s="287"/>
      <c r="C13" s="8" t="s">
        <v>292</v>
      </c>
    </row>
    <row r="14" spans="1:4" s="1" customFormat="1" ht="15.95" customHeight="1">
      <c r="A14" s="286" t="s">
        <v>11</v>
      </c>
      <c r="B14" s="287" t="s">
        <v>11</v>
      </c>
      <c r="C14" s="4" t="s">
        <v>140</v>
      </c>
    </row>
    <row r="15" spans="1:4" ht="15.95" customHeight="1">
      <c r="A15" s="274" t="s">
        <v>2</v>
      </c>
      <c r="B15" s="275"/>
      <c r="C15" s="4"/>
    </row>
    <row r="16" spans="1:4" s="1" customFormat="1" ht="15.95" customHeight="1">
      <c r="A16" s="286" t="s">
        <v>1</v>
      </c>
      <c r="B16" s="287"/>
      <c r="C16" s="9" t="s">
        <v>267</v>
      </c>
    </row>
    <row r="17" spans="1:9" s="2" customFormat="1" ht="15.95" customHeight="1">
      <c r="A17" s="286" t="s">
        <v>7</v>
      </c>
      <c r="B17" s="287"/>
      <c r="C17" s="4" t="s">
        <v>38</v>
      </c>
    </row>
    <row r="18" spans="1:9" s="1" customFormat="1" ht="15.95" customHeight="1">
      <c r="A18" s="286" t="s">
        <v>5</v>
      </c>
      <c r="B18" s="287"/>
      <c r="C18" s="4" t="str">
        <f>'[5]大会要項（各支部理事長）'!C18</f>
        <v>〒969-3461　福島県会津若松市河東町浅山石堀山40-1　　　TEL 0242-75-5111</v>
      </c>
    </row>
    <row r="19" spans="1:9" s="1" customFormat="1" ht="15.95" customHeight="1">
      <c r="A19" s="274" t="s">
        <v>12</v>
      </c>
      <c r="B19" s="275"/>
      <c r="C19" s="4"/>
    </row>
    <row r="20" spans="1:9" s="2" customFormat="1" ht="15.95" customHeight="1">
      <c r="A20" s="286" t="s">
        <v>18</v>
      </c>
      <c r="B20" s="287"/>
      <c r="C20" s="5" t="s">
        <v>268</v>
      </c>
    </row>
    <row r="21" spans="1:9" s="1" customFormat="1" ht="56.25" customHeight="1">
      <c r="A21" s="286" t="s">
        <v>13</v>
      </c>
      <c r="B21" s="287"/>
      <c r="C21" s="14" t="s">
        <v>39</v>
      </c>
    </row>
    <row r="22" spans="1:9" ht="54.6" customHeight="1">
      <c r="A22" s="286" t="s">
        <v>17</v>
      </c>
      <c r="B22" s="287"/>
      <c r="C22" s="5" t="s">
        <v>40</v>
      </c>
    </row>
    <row r="23" spans="1:9" s="2" customFormat="1" ht="42" customHeight="1">
      <c r="A23" s="286" t="s">
        <v>16</v>
      </c>
      <c r="B23" s="287"/>
      <c r="C23" s="224" t="s">
        <v>288</v>
      </c>
    </row>
    <row r="24" spans="1:9" s="1" customFormat="1" ht="105" customHeight="1">
      <c r="A24" s="286" t="s">
        <v>14</v>
      </c>
      <c r="B24" s="287"/>
      <c r="C24" s="224" t="s">
        <v>289</v>
      </c>
      <c r="D24" s="15"/>
      <c r="E24" s="15"/>
      <c r="F24" s="15"/>
      <c r="G24" s="16"/>
      <c r="H24" s="16"/>
      <c r="I24" s="16"/>
    </row>
    <row r="25" spans="1:9" s="2" customFormat="1" ht="27.75" customHeight="1">
      <c r="A25" s="286" t="s">
        <v>6</v>
      </c>
      <c r="B25" s="287"/>
      <c r="C25" s="5" t="s">
        <v>37</v>
      </c>
      <c r="D25" s="15"/>
      <c r="E25" s="15"/>
      <c r="F25" s="15"/>
      <c r="G25" s="18"/>
      <c r="H25" s="18"/>
      <c r="I25" s="18"/>
    </row>
    <row r="26" spans="1:9" s="1" customFormat="1" ht="17.100000000000001" customHeight="1">
      <c r="A26" s="299" t="s">
        <v>19</v>
      </c>
      <c r="B26" s="300"/>
      <c r="C26" s="306" t="s">
        <v>48</v>
      </c>
      <c r="D26" s="12"/>
      <c r="E26" s="12"/>
      <c r="F26" s="12"/>
      <c r="G26" s="12"/>
      <c r="H26" s="12"/>
      <c r="I26" s="12"/>
    </row>
    <row r="27" spans="1:9" s="2" customFormat="1" ht="17.100000000000001" customHeight="1">
      <c r="A27" s="277"/>
      <c r="B27" s="301"/>
      <c r="C27" s="307"/>
      <c r="D27" s="24"/>
      <c r="E27" s="24"/>
      <c r="F27" s="24"/>
      <c r="G27" s="24"/>
      <c r="H27" s="24"/>
      <c r="I27" s="12"/>
    </row>
    <row r="28" spans="1:9" s="2" customFormat="1" ht="17.100000000000001" customHeight="1">
      <c r="A28" s="277"/>
      <c r="B28" s="301"/>
      <c r="C28" s="307"/>
      <c r="D28" s="24"/>
      <c r="E28" s="24"/>
      <c r="F28" s="24"/>
      <c r="G28" s="24"/>
      <c r="H28" s="24"/>
      <c r="I28" s="12"/>
    </row>
    <row r="29" spans="1:9" s="2" customFormat="1" ht="17.100000000000001" customHeight="1">
      <c r="A29" s="277"/>
      <c r="B29" s="301"/>
      <c r="C29" s="307"/>
      <c r="D29" s="22"/>
      <c r="E29" s="22"/>
      <c r="F29" s="22"/>
      <c r="G29" s="22"/>
      <c r="H29" s="22"/>
      <c r="I29" s="12"/>
    </row>
    <row r="30" spans="1:9" s="2" customFormat="1" ht="18" hidden="1" customHeight="1">
      <c r="A30" s="302"/>
      <c r="B30" s="303"/>
      <c r="C30" s="308"/>
      <c r="D30" s="12"/>
      <c r="E30" s="12"/>
      <c r="F30" s="12"/>
      <c r="G30" s="12"/>
      <c r="H30" s="12"/>
      <c r="I30" s="12"/>
    </row>
    <row r="31" spans="1:9" ht="31.5" customHeight="1">
      <c r="A31" s="290" t="s">
        <v>35</v>
      </c>
      <c r="B31" s="291"/>
      <c r="C31" s="142" t="s">
        <v>296</v>
      </c>
      <c r="D31" s="21"/>
      <c r="E31" s="23"/>
      <c r="F31" s="23"/>
      <c r="G31" s="23"/>
      <c r="H31" s="12"/>
      <c r="I31" s="12"/>
    </row>
    <row r="32" spans="1:9" s="2" customFormat="1" ht="24" customHeight="1">
      <c r="A32" s="293" t="s">
        <v>34</v>
      </c>
      <c r="B32" s="294"/>
      <c r="C32" s="28" t="s">
        <v>41</v>
      </c>
      <c r="D32" s="27"/>
      <c r="E32" s="12"/>
      <c r="F32" s="12"/>
      <c r="G32" s="12"/>
      <c r="H32" s="12"/>
      <c r="I32" s="12"/>
    </row>
    <row r="33" spans="1:9" s="2" customFormat="1" ht="28.5" customHeight="1">
      <c r="A33" s="295"/>
      <c r="B33" s="296"/>
      <c r="C33" s="28" t="s">
        <v>50</v>
      </c>
      <c r="D33" s="27"/>
      <c r="E33" s="12"/>
      <c r="F33" s="12"/>
      <c r="G33" s="12"/>
      <c r="H33" s="12"/>
      <c r="I33" s="12"/>
    </row>
    <row r="34" spans="1:9" s="2" customFormat="1" ht="18.75" customHeight="1">
      <c r="A34" s="295"/>
      <c r="B34" s="296"/>
      <c r="C34" s="28" t="s">
        <v>51</v>
      </c>
      <c r="D34" s="27"/>
      <c r="E34" s="12"/>
      <c r="F34" s="12"/>
      <c r="G34" s="12"/>
      <c r="H34" s="12"/>
      <c r="I34" s="12"/>
    </row>
    <row r="35" spans="1:9" s="2" customFormat="1" ht="21.75" customHeight="1">
      <c r="A35" s="295"/>
      <c r="B35" s="296"/>
      <c r="C35" s="28" t="s">
        <v>52</v>
      </c>
      <c r="D35" s="27"/>
      <c r="E35" s="12"/>
      <c r="F35" s="12"/>
      <c r="G35" s="12"/>
      <c r="H35" s="12"/>
      <c r="I35" s="12"/>
    </row>
    <row r="36" spans="1:9" s="2" customFormat="1" ht="19.5" customHeight="1">
      <c r="A36" s="297"/>
      <c r="B36" s="298"/>
      <c r="C36" s="28" t="s">
        <v>53</v>
      </c>
      <c r="D36" s="27"/>
      <c r="E36" s="12"/>
      <c r="F36" s="12"/>
      <c r="G36" s="12"/>
      <c r="H36" s="12"/>
      <c r="I36" s="12"/>
    </row>
    <row r="37" spans="1:9" s="1" customFormat="1" ht="21" customHeight="1">
      <c r="A37" s="282" t="s">
        <v>21</v>
      </c>
      <c r="B37" s="283" t="s">
        <v>20</v>
      </c>
      <c r="C37" s="4" t="s">
        <v>46</v>
      </c>
      <c r="D37" s="292"/>
      <c r="E37" s="292"/>
      <c r="F37" s="292"/>
      <c r="G37" s="292"/>
      <c r="H37" s="292"/>
      <c r="I37" s="292"/>
    </row>
    <row r="38" spans="1:9" s="2" customFormat="1" ht="56.45" customHeight="1" thickBot="1">
      <c r="A38" s="284" t="s">
        <v>22</v>
      </c>
      <c r="B38" s="285" t="s">
        <v>20</v>
      </c>
      <c r="C38" s="226" t="s">
        <v>284</v>
      </c>
      <c r="D38" s="292"/>
      <c r="E38" s="292"/>
      <c r="F38" s="292"/>
      <c r="G38" s="292"/>
      <c r="H38" s="292"/>
      <c r="I38" s="292"/>
    </row>
    <row r="39" spans="1:9" s="1" customFormat="1" ht="14.25">
      <c r="A39" s="280" t="s">
        <v>3</v>
      </c>
      <c r="B39" s="281"/>
      <c r="C39" s="30"/>
      <c r="D39" s="17"/>
      <c r="E39" s="19"/>
      <c r="F39" s="16"/>
      <c r="G39" s="16"/>
      <c r="H39" s="16"/>
      <c r="I39" s="20"/>
    </row>
    <row r="40" spans="1:9" s="2" customFormat="1" ht="18.95" customHeight="1">
      <c r="A40" s="277"/>
      <c r="B40" s="278"/>
      <c r="C40" s="32" t="s">
        <v>23</v>
      </c>
    </row>
    <row r="41" spans="1:9" s="2" customFormat="1" ht="30.6" customHeight="1">
      <c r="A41" s="277"/>
      <c r="B41" s="278"/>
      <c r="C41" s="31" t="s">
        <v>47</v>
      </c>
    </row>
    <row r="42" spans="1:9" s="2" customFormat="1" ht="84.75" customHeight="1">
      <c r="A42" s="26"/>
      <c r="B42" s="7"/>
      <c r="C42" s="143" t="s">
        <v>293</v>
      </c>
    </row>
    <row r="43" spans="1:9" s="2" customFormat="1" ht="42" customHeight="1">
      <c r="A43" s="26"/>
      <c r="B43" s="13"/>
      <c r="C43" s="32" t="s">
        <v>24</v>
      </c>
    </row>
    <row r="44" spans="1:9" s="2" customFormat="1" ht="45" customHeight="1">
      <c r="A44" s="277"/>
      <c r="B44" s="278"/>
      <c r="C44" s="5" t="s">
        <v>25</v>
      </c>
    </row>
    <row r="45" spans="1:9" s="2" customFormat="1" ht="50.1" customHeight="1">
      <c r="A45" s="277"/>
      <c r="B45" s="278"/>
      <c r="C45" s="31" t="s">
        <v>28</v>
      </c>
    </row>
    <row r="46" spans="1:9" s="2" customFormat="1" ht="69" customHeight="1">
      <c r="A46" s="277"/>
      <c r="B46" s="278"/>
      <c r="C46" s="5" t="s">
        <v>32</v>
      </c>
    </row>
    <row r="47" spans="1:9" s="2" customFormat="1" ht="86.25" customHeight="1">
      <c r="A47" s="26"/>
      <c r="B47" s="11"/>
      <c r="C47" s="33" t="s">
        <v>33</v>
      </c>
      <c r="D47" s="12"/>
    </row>
    <row r="48" spans="1:9" s="2" customFormat="1" ht="265.5" customHeight="1">
      <c r="A48" s="304" t="s">
        <v>30</v>
      </c>
      <c r="B48" s="305"/>
      <c r="C48" s="223" t="s">
        <v>287</v>
      </c>
      <c r="D48" s="12"/>
    </row>
    <row r="49" spans="1:3" s="2" customFormat="1" ht="85.5" customHeight="1" thickBot="1">
      <c r="A49" s="288"/>
      <c r="B49" s="289"/>
      <c r="C49" s="34" t="s">
        <v>31</v>
      </c>
    </row>
    <row r="50" spans="1:3" s="2" customFormat="1" ht="50.45" customHeight="1">
      <c r="A50" s="279"/>
      <c r="B50" s="279"/>
      <c r="C50" s="1"/>
    </row>
    <row r="51" spans="1:3" s="1" customFormat="1">
      <c r="A51" s="25"/>
      <c r="B51" s="3"/>
      <c r="C51"/>
    </row>
    <row r="52" spans="1:3">
      <c r="A52" s="3"/>
      <c r="B52" s="3"/>
    </row>
    <row r="53" spans="1:3">
      <c r="A53" s="3"/>
      <c r="B53" s="3"/>
    </row>
  </sheetData>
  <mergeCells count="37">
    <mergeCell ref="D37:I37"/>
    <mergeCell ref="D38:I38"/>
    <mergeCell ref="A32:B36"/>
    <mergeCell ref="A26:B30"/>
    <mergeCell ref="A48:B48"/>
    <mergeCell ref="C26:C30"/>
    <mergeCell ref="A16:B16"/>
    <mergeCell ref="A17:B17"/>
    <mergeCell ref="A18:B18"/>
    <mergeCell ref="A15:B15"/>
    <mergeCell ref="A49:B49"/>
    <mergeCell ref="A22:B22"/>
    <mergeCell ref="A23:B23"/>
    <mergeCell ref="A24:B24"/>
    <mergeCell ref="A25:B25"/>
    <mergeCell ref="A31:B31"/>
    <mergeCell ref="A12:B12"/>
    <mergeCell ref="A5:C5"/>
    <mergeCell ref="A46:B46"/>
    <mergeCell ref="A50:B50"/>
    <mergeCell ref="A40:B40"/>
    <mergeCell ref="A41:B41"/>
    <mergeCell ref="A44:B44"/>
    <mergeCell ref="A45:B45"/>
    <mergeCell ref="A39:B39"/>
    <mergeCell ref="A37:B37"/>
    <mergeCell ref="A38:B38"/>
    <mergeCell ref="A20:B20"/>
    <mergeCell ref="A21:B21"/>
    <mergeCell ref="A13:B13"/>
    <mergeCell ref="A14:B14"/>
    <mergeCell ref="A19:B19"/>
    <mergeCell ref="A7:B7"/>
    <mergeCell ref="A8:B8"/>
    <mergeCell ref="A9:B9"/>
    <mergeCell ref="A10:B10"/>
    <mergeCell ref="A11:B11"/>
  </mergeCells>
  <phoneticPr fontId="1"/>
  <printOptions horizontalCentered="1"/>
  <pageMargins left="0.59055118110236227" right="0.59055118110236227" top="0.59055118110236227" bottom="0.59055118110236227" header="0.31496062992125984" footer="0.31496062992125984"/>
  <pageSetup paperSize="9" scale="82" fitToHeight="0" orientation="portrait" horizontalDpi="4294967293" r:id="rId1"/>
  <rowBreaks count="1" manualBreakCount="1">
    <brk id="38" max="2"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pageSetUpPr fitToPage="1"/>
  </sheetPr>
  <dimension ref="A1:I53"/>
  <sheetViews>
    <sheetView tabSelected="1" zoomScaleNormal="100" zoomScaleSheetLayoutView="100" workbookViewId="0">
      <selection activeCell="C7" sqref="C7"/>
    </sheetView>
  </sheetViews>
  <sheetFormatPr defaultColWidth="10.875" defaultRowHeight="13.5"/>
  <cols>
    <col min="1" max="1" width="15" style="2" bestFit="1" customWidth="1"/>
    <col min="2" max="2" width="3.125" style="2" customWidth="1"/>
    <col min="3" max="3" width="92.375" style="2" customWidth="1"/>
    <col min="4" max="16384" width="10.875" style="2"/>
  </cols>
  <sheetData>
    <row r="1" spans="1:4">
      <c r="A1" s="12"/>
      <c r="C1" s="41" t="str">
        <f>'大会要項（各支部理事長）'!C1</f>
        <v>２０２３年８月１日発行</v>
      </c>
    </row>
    <row r="2" spans="1:4" ht="14.25">
      <c r="A2" s="36" t="s">
        <v>29</v>
      </c>
      <c r="C2" s="12"/>
    </row>
    <row r="3" spans="1:4" ht="14.25">
      <c r="A3" s="37" t="s">
        <v>36</v>
      </c>
      <c r="C3" s="12"/>
    </row>
    <row r="4" spans="1:4" ht="26.1" customHeight="1">
      <c r="A4" s="12"/>
      <c r="C4" s="39" t="s">
        <v>159</v>
      </c>
    </row>
    <row r="5" spans="1:4" ht="33" customHeight="1">
      <c r="A5" s="276" t="s">
        <v>26</v>
      </c>
      <c r="B5" s="276"/>
      <c r="C5" s="276"/>
      <c r="D5" s="12"/>
    </row>
    <row r="6" spans="1:4" ht="3.6" customHeight="1" thickBot="1">
      <c r="A6" s="35"/>
      <c r="B6" s="10"/>
      <c r="C6" s="38"/>
    </row>
    <row r="7" spans="1:4" ht="74.099999999999994" customHeight="1">
      <c r="A7" s="272" t="s">
        <v>0</v>
      </c>
      <c r="B7" s="273"/>
      <c r="C7" s="6" t="str">
        <f>'大会要項（各支部理事長）'!C7</f>
        <v>令和５年度第２回福島県小学生強化リーグ卓球大会</v>
      </c>
    </row>
    <row r="8" spans="1:4" ht="15.95" customHeight="1">
      <c r="A8" s="274" t="s">
        <v>8</v>
      </c>
      <c r="B8" s="275"/>
      <c r="C8" s="8" t="s">
        <v>156</v>
      </c>
    </row>
    <row r="9" spans="1:4" ht="15.95" customHeight="1">
      <c r="A9" s="274" t="s">
        <v>141</v>
      </c>
      <c r="B9" s="275"/>
      <c r="C9" s="141">
        <f>'大会要項（各支部理事長）'!C9</f>
        <v>0</v>
      </c>
    </row>
    <row r="10" spans="1:4" ht="15.95" hidden="1" customHeight="1">
      <c r="A10" s="274" t="s">
        <v>27</v>
      </c>
      <c r="B10" s="275"/>
      <c r="C10" s="8"/>
    </row>
    <row r="11" spans="1:4" ht="15.95" customHeight="1">
      <c r="A11" s="274" t="s">
        <v>4</v>
      </c>
      <c r="B11" s="275"/>
      <c r="C11" s="9" t="str">
        <f>'大会要項（各支部理事長）'!C11</f>
        <v>会津支部  （協力：株式会社ＶＩＣＴＡＳ）</v>
      </c>
    </row>
    <row r="12" spans="1:4" ht="15.95" customHeight="1">
      <c r="A12" s="274" t="s">
        <v>9</v>
      </c>
      <c r="B12" s="275"/>
      <c r="C12" s="4"/>
    </row>
    <row r="13" spans="1:4" ht="15.95" customHeight="1">
      <c r="A13" s="286" t="s">
        <v>10</v>
      </c>
      <c r="B13" s="287"/>
      <c r="C13" s="8" t="str">
        <f>'大会要項（各支部理事長）'!C13</f>
        <v>２０２３年９月１０日（日）</v>
      </c>
    </row>
    <row r="14" spans="1:4" ht="15.95" customHeight="1">
      <c r="A14" s="286" t="s">
        <v>11</v>
      </c>
      <c r="B14" s="287" t="s">
        <v>11</v>
      </c>
      <c r="C14" s="4" t="s">
        <v>15</v>
      </c>
    </row>
    <row r="15" spans="1:4" ht="15.95" customHeight="1">
      <c r="A15" s="274" t="s">
        <v>2</v>
      </c>
      <c r="B15" s="275"/>
      <c r="C15" s="4"/>
    </row>
    <row r="16" spans="1:4" ht="15.95" customHeight="1">
      <c r="A16" s="286" t="s">
        <v>1</v>
      </c>
      <c r="B16" s="287"/>
      <c r="C16" s="9" t="str">
        <f>'大会要項（各支部理事長）'!C16</f>
        <v>河東総合体育館</v>
      </c>
    </row>
    <row r="17" spans="1:9" ht="15.95" customHeight="1">
      <c r="A17" s="286" t="s">
        <v>7</v>
      </c>
      <c r="B17" s="287"/>
      <c r="C17" s="4" t="str">
        <f>'大会要項（各支部理事長）'!C17</f>
        <v>午前8:00　　  開会式　午前8:45</v>
      </c>
    </row>
    <row r="18" spans="1:9" ht="15.95" customHeight="1">
      <c r="A18" s="286" t="s">
        <v>5</v>
      </c>
      <c r="B18" s="287"/>
      <c r="C18" s="4" t="str">
        <f>'大会要項（各支部理事長）'!C18</f>
        <v>〒969-3461　福島県会津若松市河東町浅山石堀山40-1　　　TEL 0242-75-5111</v>
      </c>
    </row>
    <row r="19" spans="1:9" ht="15.95" customHeight="1">
      <c r="A19" s="274" t="s">
        <v>12</v>
      </c>
      <c r="B19" s="275"/>
      <c r="C19" s="4"/>
    </row>
    <row r="20" spans="1:9" ht="15.95" customHeight="1">
      <c r="A20" s="286" t="s">
        <v>18</v>
      </c>
      <c r="B20" s="287"/>
      <c r="C20" s="5" t="str">
        <f>'大会要項（各支部理事長）'!C20</f>
        <v>福島県内の小学生以下（2023年度登録が必要、ゼッケン着用のこと）</v>
      </c>
    </row>
    <row r="21" spans="1:9" ht="56.25" customHeight="1">
      <c r="A21" s="286" t="s">
        <v>13</v>
      </c>
      <c r="B21" s="287"/>
      <c r="C21" s="14" t="s">
        <v>39</v>
      </c>
    </row>
    <row r="22" spans="1:9" ht="54.6" customHeight="1">
      <c r="A22" s="286" t="s">
        <v>17</v>
      </c>
      <c r="B22" s="287"/>
      <c r="C22" s="5" t="s">
        <v>40</v>
      </c>
    </row>
    <row r="23" spans="1:9" ht="42" customHeight="1">
      <c r="A23" s="286" t="s">
        <v>16</v>
      </c>
      <c r="B23" s="287"/>
      <c r="C23" s="225" t="str">
        <f>'大会要項（各支部理事長）'!C23</f>
        <v>JTTA公認球（40mmホワイト）VICTAS VP40＋プラスチック球を使用する
（１試合１球制のため万が一不足した場合にはCP40＋を使用する場合があります）</v>
      </c>
    </row>
    <row r="24" spans="1:9" ht="105" customHeight="1">
      <c r="A24" s="286" t="s">
        <v>14</v>
      </c>
      <c r="B24" s="287"/>
      <c r="C24" s="5" t="str">
        <f>'大会要項（各支部理事長）'!C24</f>
        <v>①　現行の日本卓球ルールによる。
②　タイムアウト制は採用しない
③　今後の感染防止対策のための特別ルールを適用する場合がある。
④　ベンチコーチは認めるが、試合進行に支障をきたす場合はなしとする場合もあります。</v>
      </c>
      <c r="D24" s="15"/>
      <c r="E24" s="15"/>
      <c r="F24" s="15"/>
      <c r="G24" s="16"/>
      <c r="H24" s="16"/>
      <c r="I24" s="16"/>
    </row>
    <row r="25" spans="1:9" ht="27.75" customHeight="1">
      <c r="A25" s="286" t="s">
        <v>6</v>
      </c>
      <c r="B25" s="287"/>
      <c r="C25" s="5" t="s">
        <v>37</v>
      </c>
      <c r="D25" s="15"/>
      <c r="E25" s="15"/>
      <c r="F25" s="15"/>
      <c r="G25" s="18"/>
      <c r="H25" s="18"/>
      <c r="I25" s="18"/>
    </row>
    <row r="26" spans="1:9" ht="17.100000000000001" customHeight="1">
      <c r="A26" s="299" t="s">
        <v>19</v>
      </c>
      <c r="B26" s="300"/>
      <c r="C26" s="306" t="s">
        <v>48</v>
      </c>
      <c r="D26" s="12"/>
      <c r="E26" s="12"/>
      <c r="F26" s="12"/>
      <c r="G26" s="12"/>
      <c r="H26" s="12"/>
      <c r="I26" s="12"/>
    </row>
    <row r="27" spans="1:9" ht="17.100000000000001" customHeight="1">
      <c r="A27" s="277"/>
      <c r="B27" s="301"/>
      <c r="C27" s="307"/>
      <c r="D27" s="24"/>
      <c r="E27" s="24"/>
      <c r="F27" s="24"/>
      <c r="G27" s="24"/>
      <c r="H27" s="24"/>
      <c r="I27" s="12"/>
    </row>
    <row r="28" spans="1:9" ht="17.100000000000001" customHeight="1">
      <c r="A28" s="277"/>
      <c r="B28" s="301"/>
      <c r="C28" s="307"/>
      <c r="D28" s="24"/>
      <c r="E28" s="24"/>
      <c r="F28" s="24"/>
      <c r="G28" s="24"/>
      <c r="H28" s="24"/>
      <c r="I28" s="12"/>
    </row>
    <row r="29" spans="1:9" ht="17.100000000000001" customHeight="1">
      <c r="A29" s="277"/>
      <c r="B29" s="301"/>
      <c r="C29" s="307"/>
      <c r="D29" s="22"/>
      <c r="E29" s="22"/>
      <c r="F29" s="22"/>
      <c r="G29" s="22"/>
      <c r="H29" s="22"/>
      <c r="I29" s="12"/>
    </row>
    <row r="30" spans="1:9" ht="18" hidden="1" customHeight="1">
      <c r="A30" s="302"/>
      <c r="B30" s="303"/>
      <c r="C30" s="308"/>
      <c r="D30" s="12"/>
      <c r="E30" s="12"/>
      <c r="F30" s="12"/>
      <c r="G30" s="12"/>
      <c r="H30" s="12"/>
      <c r="I30" s="12"/>
    </row>
    <row r="31" spans="1:9" ht="31.5" customHeight="1">
      <c r="A31" s="290" t="s">
        <v>35</v>
      </c>
      <c r="B31" s="291"/>
      <c r="C31" s="142" t="s">
        <v>297</v>
      </c>
      <c r="D31" s="21"/>
      <c r="E31" s="23"/>
      <c r="F31" s="23"/>
      <c r="G31" s="23"/>
      <c r="H31" s="12"/>
      <c r="I31" s="12"/>
    </row>
    <row r="32" spans="1:9" ht="24" customHeight="1">
      <c r="A32" s="293" t="s">
        <v>34</v>
      </c>
      <c r="B32" s="294"/>
      <c r="C32" s="104" t="s">
        <v>54</v>
      </c>
      <c r="D32" s="27"/>
      <c r="E32" s="12"/>
      <c r="F32" s="12"/>
      <c r="G32" s="12"/>
      <c r="H32" s="12"/>
      <c r="I32" s="12"/>
    </row>
    <row r="33" spans="1:9" ht="28.5" customHeight="1">
      <c r="A33" s="295"/>
      <c r="B33" s="296"/>
      <c r="C33" s="28" t="s">
        <v>42</v>
      </c>
      <c r="D33" s="27"/>
      <c r="E33" s="12"/>
      <c r="F33" s="12"/>
      <c r="G33" s="12"/>
      <c r="H33" s="12"/>
      <c r="I33" s="12"/>
    </row>
    <row r="34" spans="1:9" ht="18.75" customHeight="1">
      <c r="A34" s="295"/>
      <c r="B34" s="296"/>
      <c r="C34" s="28" t="s">
        <v>43</v>
      </c>
      <c r="D34" s="27"/>
      <c r="E34" s="12"/>
      <c r="F34" s="12"/>
      <c r="G34" s="12"/>
      <c r="H34" s="12"/>
      <c r="I34" s="12"/>
    </row>
    <row r="35" spans="1:9" ht="21.75" customHeight="1">
      <c r="A35" s="295"/>
      <c r="B35" s="296"/>
      <c r="C35" s="28" t="s">
        <v>44</v>
      </c>
      <c r="D35" s="27"/>
      <c r="E35" s="12"/>
      <c r="F35" s="12"/>
      <c r="G35" s="12"/>
      <c r="H35" s="12"/>
      <c r="I35" s="12"/>
    </row>
    <row r="36" spans="1:9" ht="19.5" customHeight="1">
      <c r="A36" s="297"/>
      <c r="B36" s="298"/>
      <c r="C36" s="28" t="s">
        <v>45</v>
      </c>
      <c r="D36" s="27"/>
      <c r="E36" s="12"/>
      <c r="F36" s="12"/>
      <c r="G36" s="12"/>
      <c r="H36" s="12"/>
      <c r="I36" s="12"/>
    </row>
    <row r="37" spans="1:9" ht="21" customHeight="1">
      <c r="A37" s="282" t="s">
        <v>21</v>
      </c>
      <c r="B37" s="283" t="s">
        <v>20</v>
      </c>
      <c r="C37" s="4" t="s">
        <v>46</v>
      </c>
      <c r="D37" s="292"/>
      <c r="E37" s="292"/>
      <c r="F37" s="292"/>
      <c r="G37" s="292"/>
      <c r="H37" s="292"/>
      <c r="I37" s="292"/>
    </row>
    <row r="38" spans="1:9" ht="56.45" customHeight="1" thickBot="1">
      <c r="A38" s="284" t="s">
        <v>22</v>
      </c>
      <c r="B38" s="285" t="s">
        <v>20</v>
      </c>
      <c r="C38" s="29" t="str">
        <f>'大会要項（各支部理事長）'!C38</f>
        <v>上位20位までが202４年度第一回までの福島県小中高強化リーグに参加できる
第０回～第４回までの結果で全国ホープス選抜ならびに東アジアホープス予選の選考を行う</v>
      </c>
      <c r="D38" s="292"/>
      <c r="E38" s="292"/>
      <c r="F38" s="292"/>
      <c r="G38" s="292"/>
      <c r="H38" s="292"/>
      <c r="I38" s="292"/>
    </row>
    <row r="39" spans="1:9" ht="14.25">
      <c r="A39" s="280" t="s">
        <v>3</v>
      </c>
      <c r="B39" s="281"/>
      <c r="C39" s="30"/>
      <c r="D39" s="17"/>
      <c r="E39" s="19"/>
      <c r="F39" s="16"/>
      <c r="G39" s="16"/>
      <c r="H39" s="16"/>
      <c r="I39" s="42"/>
    </row>
    <row r="40" spans="1:9" ht="18.95" customHeight="1">
      <c r="A40" s="277"/>
      <c r="B40" s="278"/>
      <c r="C40" s="32" t="s">
        <v>23</v>
      </c>
    </row>
    <row r="41" spans="1:9" ht="30.6" customHeight="1">
      <c r="A41" s="277"/>
      <c r="B41" s="278"/>
      <c r="C41" s="31" t="s">
        <v>47</v>
      </c>
    </row>
    <row r="42" spans="1:9" ht="84.75" customHeight="1">
      <c r="A42" s="40"/>
      <c r="B42" s="41"/>
      <c r="C42" s="143" t="str">
        <f>'大会要項（各支部理事長）'!C42</f>
        <v xml:space="preserve">【令和５年度第１回　各組優勝者】
男子１組　相原　光希　（勿来卓球クラブ　　）　 女子１組　川崎　心美　（いわき卓球　　　)
男子２組　山田　拓輝　（富久山卓球クラブ　）　 女子２組　渡辺　瑠月　（ＪＡＨＤ　　　　)
男子３組　佐藤　優斗　（あゆりジュニア　　）   女子３組　遠藤　宇咲　（サンシャイン　　） </v>
      </c>
    </row>
    <row r="43" spans="1:9" ht="42" customHeight="1">
      <c r="A43" s="40"/>
      <c r="B43" s="41"/>
      <c r="C43" s="32" t="s">
        <v>24</v>
      </c>
    </row>
    <row r="44" spans="1:9" ht="45" customHeight="1">
      <c r="A44" s="277"/>
      <c r="B44" s="278"/>
      <c r="C44" s="5" t="s">
        <v>25</v>
      </c>
    </row>
    <row r="45" spans="1:9" ht="50.1" customHeight="1">
      <c r="A45" s="277"/>
      <c r="B45" s="278"/>
      <c r="C45" s="31" t="s">
        <v>28</v>
      </c>
    </row>
    <row r="46" spans="1:9" ht="69" customHeight="1">
      <c r="A46" s="277"/>
      <c r="B46" s="278"/>
      <c r="C46" s="5" t="s">
        <v>32</v>
      </c>
    </row>
    <row r="47" spans="1:9" ht="86.25" customHeight="1">
      <c r="A47" s="40"/>
      <c r="B47" s="41"/>
      <c r="C47" s="33" t="str">
        <f>'大会要項（各支部理事長）'!C47</f>
        <v>※　万が一事故がありました時の初期対応はしますが、個人の責任でお願いします。
新型コロナウイルスの感染拡大防止に最善を尽くしますが、感染等が発生しても
主催者側は責任を負えませんので、ご了解の上ご参加下さい。
※　本大会は　新型コロナウイルスの感染拡大状況や政府や行政などからの要請等が
ある場合、中止・延期・縮小などもあります。</v>
      </c>
      <c r="D47" s="12"/>
    </row>
    <row r="48" spans="1:9" ht="310.5" customHeight="1">
      <c r="A48" s="304" t="s">
        <v>30</v>
      </c>
      <c r="B48" s="305"/>
      <c r="C48" s="134" t="str">
        <f>'大会要項（各支部理事長）'!C48</f>
        <v>５月８日より新型コロナウイルスが５類感染症に位置づけられ個人の判断に委ねられましたが、他人への感染を防ぐため下記のとおり感染対策について御協力お願いいたします。
①　発熱や風邪症状がある場合、陽性となってから一定期間（５日）を経過していない場合は周りにうつないよ
　　うに参加を自粛いただくなどの配慮をお願いいたします。
②　マスクについては個人の判断となりますが咳症状があるなど体調が悪い場合には着用をお願いいたします。
③　共用部分となる卓球台の脚にはタオルはかけないように各自袋などを御準備ください。
④　観客席は密集することが考えられますので昼食時は黙食にご協力ください。
※　そのほか各市町村の行政などから必要な対策を追加でお願いする場合もありますのでご了承ください。
上記の対策のほか新型コロナウイルスの感染拡大防止に最善を尽くしますが、感染等が発生しても主催者
側は責任を負えませんので、ご了解の上ご参加下さい。尚、本大会は新型コロナウイルスの感染拡大状況や
政府や行政などからの要請等がある場合に中止・延期・縮小などもあります。</v>
      </c>
      <c r="D48" s="12"/>
    </row>
    <row r="49" spans="1:3" ht="85.5" customHeight="1" thickBot="1">
      <c r="A49" s="288"/>
      <c r="B49" s="289"/>
      <c r="C49" s="34" t="str">
        <f>'大会要項（各支部理事長）'!C49</f>
        <v>※　時間短縮が必要となる場合、試合方法等の当日変更もあり得ます。
※　万が一、選手はもちろん大会会場への来場者が、後日新型コロナウイルスの
　　感染が確認された場合は速やかに大会事務局へ連絡を行なって下さい。</v>
      </c>
    </row>
    <row r="50" spans="1:3" ht="50.45" customHeight="1">
      <c r="A50" s="279"/>
      <c r="B50" s="279"/>
    </row>
    <row r="51" spans="1:3">
      <c r="A51" s="41"/>
      <c r="B51" s="3"/>
    </row>
    <row r="52" spans="1:3">
      <c r="A52" s="3"/>
      <c r="B52" s="3"/>
    </row>
    <row r="53" spans="1:3">
      <c r="A53" s="3"/>
      <c r="B53" s="3"/>
    </row>
  </sheetData>
  <mergeCells count="37">
    <mergeCell ref="A5:C5"/>
    <mergeCell ref="A7:B7"/>
    <mergeCell ref="A8:B8"/>
    <mergeCell ref="A9:B9"/>
    <mergeCell ref="A10:B10"/>
    <mergeCell ref="C26:C30"/>
    <mergeCell ref="A11:B11"/>
    <mergeCell ref="A12:B12"/>
    <mergeCell ref="A13:B13"/>
    <mergeCell ref="A14:B14"/>
    <mergeCell ref="A15:B15"/>
    <mergeCell ref="A25:B25"/>
    <mergeCell ref="A26:B30"/>
    <mergeCell ref="A17:B17"/>
    <mergeCell ref="A18:B18"/>
    <mergeCell ref="A19:B19"/>
    <mergeCell ref="A20:B20"/>
    <mergeCell ref="A21:B21"/>
    <mergeCell ref="A22:B22"/>
    <mergeCell ref="A23:B23"/>
    <mergeCell ref="A16:B16"/>
    <mergeCell ref="A31:B31"/>
    <mergeCell ref="A37:B37"/>
    <mergeCell ref="D37:I37"/>
    <mergeCell ref="A24:B24"/>
    <mergeCell ref="A50:B50"/>
    <mergeCell ref="A40:B40"/>
    <mergeCell ref="A41:B41"/>
    <mergeCell ref="A44:B44"/>
    <mergeCell ref="A45:B45"/>
    <mergeCell ref="A46:B46"/>
    <mergeCell ref="A48:B48"/>
    <mergeCell ref="A49:B49"/>
    <mergeCell ref="A38:B38"/>
    <mergeCell ref="D38:I38"/>
    <mergeCell ref="A32:B36"/>
    <mergeCell ref="A39:B39"/>
  </mergeCells>
  <phoneticPr fontId="1"/>
  <printOptions horizontalCentered="1"/>
  <pageMargins left="0.59055118110236227" right="0.59055118110236227" top="0.59055118110236227" bottom="0.59055118110236227" header="0.31496062992125984" footer="0.31496062992125984"/>
  <pageSetup paperSize="9" scale="83" fitToHeight="0" orientation="portrait" horizontalDpi="4294967293" r:id="rId1"/>
  <rowBreaks count="1" manualBreakCount="1">
    <brk id="38" max="2" man="1"/>
  </row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J80"/>
  <sheetViews>
    <sheetView topLeftCell="A52" zoomScaleNormal="100" zoomScaleSheetLayoutView="80" workbookViewId="0">
      <selection activeCell="C11" sqref="C11"/>
    </sheetView>
  </sheetViews>
  <sheetFormatPr defaultRowHeight="14.25"/>
  <cols>
    <col min="1" max="1" width="2.625" style="43" customWidth="1"/>
    <col min="2" max="3" width="9" style="43"/>
    <col min="4" max="4" width="27.5" style="43" customWidth="1"/>
    <col min="5" max="7" width="9" style="43"/>
    <col min="8" max="8" width="10" style="43" customWidth="1"/>
    <col min="9" max="9" width="17.75" style="45" customWidth="1"/>
    <col min="10" max="10" width="3.875" style="43" customWidth="1"/>
    <col min="11" max="16384" width="9" style="43"/>
  </cols>
  <sheetData>
    <row r="1" spans="1:10">
      <c r="G1" s="44"/>
    </row>
    <row r="2" spans="1:10" ht="28.5">
      <c r="B2" s="309" t="str">
        <f>'大会要項（所属長）'!C7</f>
        <v>令和５年度第２回福島県小学生強化リーグ卓球大会</v>
      </c>
      <c r="C2" s="309"/>
      <c r="D2" s="309"/>
      <c r="E2" s="309"/>
      <c r="F2" s="309"/>
      <c r="G2" s="309"/>
      <c r="H2" s="309"/>
      <c r="I2" s="309"/>
      <c r="J2" s="46"/>
    </row>
    <row r="3" spans="1:10" ht="28.5">
      <c r="B3" s="310" t="s">
        <v>55</v>
      </c>
      <c r="C3" s="310"/>
      <c r="D3" s="310"/>
      <c r="E3" s="310"/>
      <c r="F3" s="310"/>
      <c r="G3" s="310"/>
      <c r="H3" s="310"/>
      <c r="I3" s="310"/>
      <c r="J3" s="46"/>
    </row>
    <row r="4" spans="1:10" ht="8.25" customHeight="1"/>
    <row r="5" spans="1:10" s="47" customFormat="1" ht="26.25" customHeight="1">
      <c r="B5" s="311" t="s">
        <v>56</v>
      </c>
      <c r="C5" s="311"/>
      <c r="D5" s="311"/>
      <c r="I5" s="48"/>
    </row>
    <row r="6" spans="1:10" s="47" customFormat="1" ht="26.25" customHeight="1">
      <c r="C6" s="49" t="s">
        <v>57</v>
      </c>
      <c r="D6" s="50"/>
      <c r="E6" s="51"/>
      <c r="F6" s="49" t="s">
        <v>58</v>
      </c>
      <c r="H6" s="51"/>
      <c r="I6" s="52"/>
    </row>
    <row r="7" spans="1:10" s="47" customFormat="1" ht="12" customHeight="1">
      <c r="C7" s="49"/>
      <c r="D7" s="50"/>
      <c r="E7" s="51"/>
      <c r="F7" s="49"/>
      <c r="H7" s="51"/>
      <c r="I7" s="52"/>
    </row>
    <row r="8" spans="1:10" s="47" customFormat="1" ht="18" customHeight="1">
      <c r="B8" s="53" t="s">
        <v>59</v>
      </c>
      <c r="C8" s="312" t="s">
        <v>60</v>
      </c>
      <c r="D8" s="312"/>
      <c r="E8" s="312"/>
      <c r="F8" s="312"/>
      <c r="G8" s="312"/>
      <c r="H8" s="312"/>
      <c r="I8" s="312"/>
    </row>
    <row r="9" spans="1:10" s="47" customFormat="1" ht="18" customHeight="1">
      <c r="B9" s="54"/>
      <c r="C9" s="47" t="s">
        <v>61</v>
      </c>
      <c r="I9" s="48"/>
    </row>
    <row r="10" spans="1:10" s="55" customFormat="1" ht="9" customHeight="1">
      <c r="A10" s="43"/>
      <c r="B10" s="43"/>
      <c r="C10" s="43"/>
      <c r="D10" s="43"/>
      <c r="E10" s="43"/>
      <c r="F10" s="43"/>
    </row>
    <row r="11" spans="1:10" s="55" customFormat="1" ht="20.25" customHeight="1">
      <c r="B11" s="56" t="s">
        <v>62</v>
      </c>
      <c r="C11" s="56" t="s">
        <v>63</v>
      </c>
      <c r="D11" s="56" t="s">
        <v>64</v>
      </c>
      <c r="E11" s="56" t="s">
        <v>65</v>
      </c>
      <c r="F11" s="56" t="s">
        <v>66</v>
      </c>
      <c r="G11" s="56" t="s">
        <v>67</v>
      </c>
      <c r="H11" s="56" t="s">
        <v>68</v>
      </c>
      <c r="I11" s="57" t="s">
        <v>69</v>
      </c>
    </row>
    <row r="12" spans="1:10" s="55" customFormat="1" ht="20.25" customHeight="1">
      <c r="B12" s="58">
        <v>101</v>
      </c>
      <c r="C12" s="58" t="s">
        <v>70</v>
      </c>
      <c r="D12" s="58" t="s">
        <v>71</v>
      </c>
      <c r="E12" s="56"/>
      <c r="F12" s="56"/>
      <c r="G12" s="56">
        <f t="shared" ref="G12:G17" si="0">E12+F12</f>
        <v>0</v>
      </c>
      <c r="H12" s="59">
        <f t="shared" ref="H12:H17" si="1">G12*1000</f>
        <v>0</v>
      </c>
      <c r="I12" s="60">
        <f t="shared" ref="I12:I17" si="2">1+G12/5</f>
        <v>1</v>
      </c>
    </row>
    <row r="13" spans="1:10" s="55" customFormat="1" ht="20.25" customHeight="1">
      <c r="B13" s="58">
        <v>102</v>
      </c>
      <c r="C13" s="58" t="s">
        <v>70</v>
      </c>
      <c r="D13" s="58" t="s">
        <v>72</v>
      </c>
      <c r="E13" s="56"/>
      <c r="F13" s="56"/>
      <c r="G13" s="56">
        <f t="shared" si="0"/>
        <v>0</v>
      </c>
      <c r="H13" s="59">
        <f t="shared" si="1"/>
        <v>0</v>
      </c>
      <c r="I13" s="60">
        <f t="shared" si="2"/>
        <v>1</v>
      </c>
    </row>
    <row r="14" spans="1:10" s="55" customFormat="1" ht="20.25" customHeight="1">
      <c r="B14" s="58">
        <v>103</v>
      </c>
      <c r="C14" s="58" t="s">
        <v>70</v>
      </c>
      <c r="D14" s="58" t="s">
        <v>73</v>
      </c>
      <c r="E14" s="61"/>
      <c r="F14" s="61"/>
      <c r="G14" s="56">
        <f t="shared" si="0"/>
        <v>0</v>
      </c>
      <c r="H14" s="59">
        <f t="shared" si="1"/>
        <v>0</v>
      </c>
      <c r="I14" s="60">
        <f t="shared" si="2"/>
        <v>1</v>
      </c>
    </row>
    <row r="15" spans="1:10" s="55" customFormat="1" ht="20.25" customHeight="1">
      <c r="B15" s="58">
        <v>104</v>
      </c>
      <c r="C15" s="58" t="s">
        <v>70</v>
      </c>
      <c r="D15" s="58" t="s">
        <v>74</v>
      </c>
      <c r="E15" s="61"/>
      <c r="F15" s="61"/>
      <c r="G15" s="56">
        <f t="shared" si="0"/>
        <v>0</v>
      </c>
      <c r="H15" s="59">
        <f t="shared" si="1"/>
        <v>0</v>
      </c>
      <c r="I15" s="60">
        <f t="shared" si="2"/>
        <v>1</v>
      </c>
    </row>
    <row r="16" spans="1:10" s="55" customFormat="1" ht="20.25" customHeight="1">
      <c r="B16" s="58">
        <v>105</v>
      </c>
      <c r="C16" s="58" t="s">
        <v>70</v>
      </c>
      <c r="D16" s="58" t="s">
        <v>75</v>
      </c>
      <c r="E16" s="61"/>
      <c r="F16" s="61"/>
      <c r="G16" s="56">
        <f t="shared" si="0"/>
        <v>0</v>
      </c>
      <c r="H16" s="59">
        <f t="shared" si="1"/>
        <v>0</v>
      </c>
      <c r="I16" s="60">
        <f t="shared" si="2"/>
        <v>1</v>
      </c>
    </row>
    <row r="17" spans="1:9" s="55" customFormat="1" ht="20.25" customHeight="1">
      <c r="B17" s="58">
        <v>106</v>
      </c>
      <c r="C17" s="58" t="s">
        <v>70</v>
      </c>
      <c r="D17" s="62" t="s">
        <v>76</v>
      </c>
      <c r="E17" s="61"/>
      <c r="F17" s="61"/>
      <c r="G17" s="56">
        <f t="shared" si="0"/>
        <v>0</v>
      </c>
      <c r="H17" s="59">
        <f t="shared" si="1"/>
        <v>0</v>
      </c>
      <c r="I17" s="60">
        <f t="shared" si="2"/>
        <v>1</v>
      </c>
    </row>
    <row r="18" spans="1:9" s="55" customFormat="1" ht="20.25" customHeight="1">
      <c r="B18" s="69">
        <v>107</v>
      </c>
      <c r="C18" s="69" t="s">
        <v>161</v>
      </c>
      <c r="D18" s="62" t="s">
        <v>162</v>
      </c>
      <c r="E18" s="61"/>
      <c r="F18" s="61"/>
      <c r="G18" s="61">
        <v>0</v>
      </c>
      <c r="H18" s="166">
        <v>0</v>
      </c>
      <c r="I18" s="167">
        <v>1</v>
      </c>
    </row>
    <row r="19" spans="1:9" s="55" customFormat="1" ht="20.25" customHeight="1" thickBot="1">
      <c r="A19" s="63"/>
      <c r="B19" s="64"/>
      <c r="C19" s="64"/>
      <c r="D19" s="65"/>
      <c r="E19" s="65"/>
      <c r="F19" s="65"/>
      <c r="G19" s="65"/>
      <c r="H19" s="66"/>
      <c r="I19" s="67"/>
    </row>
    <row r="20" spans="1:9" s="55" customFormat="1" ht="20.25" customHeight="1" thickTop="1">
      <c r="B20" s="68">
        <v>201</v>
      </c>
      <c r="C20" s="68" t="s">
        <v>77</v>
      </c>
      <c r="D20" s="58" t="s">
        <v>78</v>
      </c>
      <c r="E20" s="56"/>
      <c r="F20" s="56"/>
      <c r="G20" s="56">
        <f t="shared" ref="G20:G27" si="3">E20+F20</f>
        <v>0</v>
      </c>
      <c r="H20" s="59">
        <f t="shared" ref="H20:H41" si="4">G20*1000</f>
        <v>0</v>
      </c>
      <c r="I20" s="60">
        <f t="shared" ref="I20:I27" si="5">1+G20/5</f>
        <v>1</v>
      </c>
    </row>
    <row r="21" spans="1:9" s="55" customFormat="1" ht="20.25" customHeight="1">
      <c r="B21" s="68">
        <v>202</v>
      </c>
      <c r="C21" s="58" t="s">
        <v>77</v>
      </c>
      <c r="D21" s="58" t="s">
        <v>79</v>
      </c>
      <c r="E21" s="56"/>
      <c r="F21" s="56"/>
      <c r="G21" s="56">
        <f t="shared" si="3"/>
        <v>0</v>
      </c>
      <c r="H21" s="59">
        <f t="shared" si="4"/>
        <v>0</v>
      </c>
      <c r="I21" s="60">
        <f t="shared" si="5"/>
        <v>1</v>
      </c>
    </row>
    <row r="22" spans="1:9" s="55" customFormat="1" ht="20.25" customHeight="1">
      <c r="B22" s="58">
        <v>203</v>
      </c>
      <c r="C22" s="58" t="s">
        <v>77</v>
      </c>
      <c r="D22" s="58" t="s">
        <v>80</v>
      </c>
      <c r="E22" s="56"/>
      <c r="F22" s="56"/>
      <c r="G22" s="56">
        <f t="shared" si="3"/>
        <v>0</v>
      </c>
      <c r="H22" s="59">
        <f t="shared" si="4"/>
        <v>0</v>
      </c>
      <c r="I22" s="60">
        <f t="shared" si="5"/>
        <v>1</v>
      </c>
    </row>
    <row r="23" spans="1:9" s="55" customFormat="1" ht="20.25" customHeight="1">
      <c r="B23" s="68">
        <v>204</v>
      </c>
      <c r="C23" s="58" t="s">
        <v>77</v>
      </c>
      <c r="D23" s="58" t="s">
        <v>81</v>
      </c>
      <c r="E23" s="56"/>
      <c r="F23" s="56"/>
      <c r="G23" s="56">
        <f t="shared" si="3"/>
        <v>0</v>
      </c>
      <c r="H23" s="59">
        <f t="shared" si="4"/>
        <v>0</v>
      </c>
      <c r="I23" s="60">
        <f t="shared" si="5"/>
        <v>1</v>
      </c>
    </row>
    <row r="24" spans="1:9" s="55" customFormat="1" ht="20.25" customHeight="1">
      <c r="B24" s="58">
        <v>205</v>
      </c>
      <c r="C24" s="58" t="s">
        <v>77</v>
      </c>
      <c r="D24" s="58" t="s">
        <v>82</v>
      </c>
      <c r="E24" s="56"/>
      <c r="F24" s="56"/>
      <c r="G24" s="56">
        <f t="shared" si="3"/>
        <v>0</v>
      </c>
      <c r="H24" s="59">
        <f t="shared" si="4"/>
        <v>0</v>
      </c>
      <c r="I24" s="60">
        <f t="shared" si="5"/>
        <v>1</v>
      </c>
    </row>
    <row r="25" spans="1:9" s="63" customFormat="1" ht="20.25" customHeight="1">
      <c r="A25" s="55"/>
      <c r="B25" s="68">
        <v>206</v>
      </c>
      <c r="C25" s="58" t="s">
        <v>77</v>
      </c>
      <c r="D25" s="69" t="s">
        <v>83</v>
      </c>
      <c r="E25" s="61"/>
      <c r="F25" s="61"/>
      <c r="G25" s="56">
        <f t="shared" si="3"/>
        <v>0</v>
      </c>
      <c r="H25" s="59">
        <f t="shared" ref="H25:H31" si="6">G25*1000</f>
        <v>0</v>
      </c>
      <c r="I25" s="60">
        <f t="shared" si="5"/>
        <v>1</v>
      </c>
    </row>
    <row r="26" spans="1:9" s="55" customFormat="1" ht="20.25" customHeight="1">
      <c r="A26" s="63"/>
      <c r="B26" s="58">
        <v>207</v>
      </c>
      <c r="C26" s="58" t="s">
        <v>77</v>
      </c>
      <c r="D26" s="69" t="s">
        <v>84</v>
      </c>
      <c r="E26" s="61"/>
      <c r="F26" s="61"/>
      <c r="G26" s="56">
        <f t="shared" si="3"/>
        <v>0</v>
      </c>
      <c r="H26" s="59">
        <f t="shared" si="6"/>
        <v>0</v>
      </c>
      <c r="I26" s="60">
        <f t="shared" si="5"/>
        <v>1</v>
      </c>
    </row>
    <row r="27" spans="1:9" s="55" customFormat="1" ht="20.25" customHeight="1">
      <c r="A27" s="63"/>
      <c r="B27" s="68">
        <v>208</v>
      </c>
      <c r="C27" s="58" t="s">
        <v>77</v>
      </c>
      <c r="D27" s="69" t="s">
        <v>85</v>
      </c>
      <c r="E27" s="61"/>
      <c r="F27" s="61"/>
      <c r="G27" s="56">
        <f t="shared" si="3"/>
        <v>0</v>
      </c>
      <c r="H27" s="59">
        <f t="shared" si="6"/>
        <v>0</v>
      </c>
      <c r="I27" s="60">
        <f t="shared" si="5"/>
        <v>1</v>
      </c>
    </row>
    <row r="28" spans="1:9" s="55" customFormat="1" ht="20.25" customHeight="1">
      <c r="A28" s="63"/>
      <c r="B28" s="165">
        <v>209</v>
      </c>
      <c r="C28" s="69" t="s">
        <v>138</v>
      </c>
      <c r="D28" s="69" t="s">
        <v>157</v>
      </c>
      <c r="E28" s="61"/>
      <c r="F28" s="61"/>
      <c r="G28" s="61">
        <v>0</v>
      </c>
      <c r="H28" s="166">
        <v>0</v>
      </c>
      <c r="I28" s="167">
        <v>1</v>
      </c>
    </row>
    <row r="29" spans="1:9" s="55" customFormat="1" ht="20.25" customHeight="1" thickBot="1">
      <c r="B29" s="65">
        <v>210</v>
      </c>
      <c r="C29" s="64" t="s">
        <v>138</v>
      </c>
      <c r="D29" s="65" t="s">
        <v>294</v>
      </c>
      <c r="E29" s="65"/>
      <c r="F29" s="65"/>
      <c r="G29" s="65">
        <v>0</v>
      </c>
      <c r="H29" s="66">
        <v>0</v>
      </c>
      <c r="I29" s="67">
        <v>1</v>
      </c>
    </row>
    <row r="30" spans="1:9" s="63" customFormat="1" ht="20.25" customHeight="1" thickTop="1">
      <c r="A30" s="55"/>
      <c r="B30" s="70">
        <v>301</v>
      </c>
      <c r="C30" s="70" t="s">
        <v>86</v>
      </c>
      <c r="D30" s="71" t="s">
        <v>87</v>
      </c>
      <c r="E30" s="72"/>
      <c r="F30" s="70"/>
      <c r="G30" s="56">
        <f t="shared" ref="G30:G35" si="7">E30+F30</f>
        <v>0</v>
      </c>
      <c r="H30" s="59">
        <f t="shared" si="6"/>
        <v>0</v>
      </c>
      <c r="I30" s="60">
        <f t="shared" ref="I30:I35" si="8">1+G30/5</f>
        <v>1</v>
      </c>
    </row>
    <row r="31" spans="1:9" s="63" customFormat="1" ht="20.25" customHeight="1">
      <c r="A31" s="55"/>
      <c r="B31" s="56">
        <v>302</v>
      </c>
      <c r="C31" s="56" t="s">
        <v>86</v>
      </c>
      <c r="D31" s="71" t="s">
        <v>88</v>
      </c>
      <c r="E31" s="71"/>
      <c r="F31" s="56"/>
      <c r="G31" s="56">
        <f>E31+F31</f>
        <v>0</v>
      </c>
      <c r="H31" s="59">
        <f t="shared" si="6"/>
        <v>0</v>
      </c>
      <c r="I31" s="60">
        <f>1+G31/5</f>
        <v>1</v>
      </c>
    </row>
    <row r="32" spans="1:9" s="55" customFormat="1" ht="20.25" customHeight="1" thickBot="1">
      <c r="B32" s="73"/>
      <c r="C32" s="73"/>
      <c r="D32" s="73"/>
      <c r="E32" s="73"/>
      <c r="F32" s="73"/>
      <c r="G32" s="73"/>
      <c r="H32" s="74"/>
      <c r="I32" s="75"/>
    </row>
    <row r="33" spans="1:9" s="55" customFormat="1" ht="20.25" customHeight="1" thickTop="1">
      <c r="B33" s="70">
        <v>401</v>
      </c>
      <c r="C33" s="70" t="s">
        <v>89</v>
      </c>
      <c r="D33" s="70" t="s">
        <v>90</v>
      </c>
      <c r="E33" s="70"/>
      <c r="F33" s="70"/>
      <c r="G33" s="70">
        <f t="shared" si="7"/>
        <v>0</v>
      </c>
      <c r="H33" s="76">
        <f t="shared" si="4"/>
        <v>0</v>
      </c>
      <c r="I33" s="77">
        <f t="shared" si="8"/>
        <v>1</v>
      </c>
    </row>
    <row r="34" spans="1:9" s="55" customFormat="1" ht="20.25" customHeight="1">
      <c r="B34" s="56">
        <v>402</v>
      </c>
      <c r="C34" s="56" t="s">
        <v>89</v>
      </c>
      <c r="D34" s="56" t="s">
        <v>91</v>
      </c>
      <c r="E34" s="56"/>
      <c r="F34" s="56"/>
      <c r="G34" s="56">
        <f t="shared" si="7"/>
        <v>0</v>
      </c>
      <c r="H34" s="59">
        <f t="shared" si="4"/>
        <v>0</v>
      </c>
      <c r="I34" s="60">
        <f t="shared" si="8"/>
        <v>1</v>
      </c>
    </row>
    <row r="35" spans="1:9" s="63" customFormat="1" ht="20.25" customHeight="1">
      <c r="A35" s="55"/>
      <c r="B35" s="56">
        <v>403</v>
      </c>
      <c r="C35" s="56" t="s">
        <v>89</v>
      </c>
      <c r="D35" s="61" t="s">
        <v>92</v>
      </c>
      <c r="E35" s="56"/>
      <c r="F35" s="56"/>
      <c r="G35" s="56">
        <f t="shared" si="7"/>
        <v>0</v>
      </c>
      <c r="H35" s="59">
        <f t="shared" si="4"/>
        <v>0</v>
      </c>
      <c r="I35" s="60">
        <f t="shared" si="8"/>
        <v>1</v>
      </c>
    </row>
    <row r="36" spans="1:9" s="63" customFormat="1" ht="20.25" customHeight="1">
      <c r="A36" s="55"/>
      <c r="B36" s="56">
        <v>404</v>
      </c>
      <c r="C36" s="56" t="s">
        <v>89</v>
      </c>
      <c r="D36" s="61" t="s">
        <v>93</v>
      </c>
      <c r="E36" s="61"/>
      <c r="F36" s="61"/>
      <c r="G36" s="56">
        <f>E36+F36</f>
        <v>0</v>
      </c>
      <c r="H36" s="59">
        <f>G36*1000</f>
        <v>0</v>
      </c>
      <c r="I36" s="60">
        <f>1+G36/5</f>
        <v>1</v>
      </c>
    </row>
    <row r="37" spans="1:9" s="63" customFormat="1" ht="20.25" customHeight="1">
      <c r="A37" s="55"/>
      <c r="B37" s="56"/>
      <c r="C37" s="56"/>
      <c r="D37" s="61"/>
      <c r="E37" s="61"/>
      <c r="F37" s="61"/>
      <c r="G37" s="56"/>
      <c r="H37" s="59"/>
      <c r="I37" s="60"/>
    </row>
    <row r="38" spans="1:9" s="55" customFormat="1" ht="20.25" customHeight="1">
      <c r="A38" s="63"/>
      <c r="B38" s="56"/>
      <c r="C38" s="56"/>
      <c r="D38" s="61"/>
      <c r="E38" s="61"/>
      <c r="F38" s="61"/>
      <c r="G38" s="56"/>
      <c r="H38" s="59"/>
      <c r="I38" s="60"/>
    </row>
    <row r="39" spans="1:9" s="55" customFormat="1" ht="20.25" customHeight="1" thickBot="1">
      <c r="B39" s="64"/>
      <c r="C39" s="65"/>
      <c r="D39" s="65"/>
      <c r="E39" s="65"/>
      <c r="F39" s="65"/>
      <c r="G39" s="65"/>
      <c r="H39" s="66"/>
      <c r="I39" s="67"/>
    </row>
    <row r="40" spans="1:9" s="63" customFormat="1" ht="20.25" customHeight="1" thickTop="1">
      <c r="A40" s="55"/>
      <c r="B40" s="70">
        <v>501</v>
      </c>
      <c r="C40" s="70" t="s">
        <v>94</v>
      </c>
      <c r="D40" s="70" t="s">
        <v>95</v>
      </c>
      <c r="E40" s="72"/>
      <c r="F40" s="72"/>
      <c r="G40" s="70">
        <f t="shared" ref="G40:G45" si="9">E40+F40</f>
        <v>0</v>
      </c>
      <c r="H40" s="76">
        <f t="shared" si="4"/>
        <v>0</v>
      </c>
      <c r="I40" s="77">
        <f t="shared" ref="I40:I45" si="10">1+G40/5</f>
        <v>1</v>
      </c>
    </row>
    <row r="41" spans="1:9" s="63" customFormat="1" ht="20.25" customHeight="1">
      <c r="A41" s="55"/>
      <c r="B41" s="70">
        <v>502</v>
      </c>
      <c r="C41" s="56" t="s">
        <v>94</v>
      </c>
      <c r="D41" s="61" t="s">
        <v>96</v>
      </c>
      <c r="E41" s="78"/>
      <c r="F41" s="78"/>
      <c r="G41" s="56">
        <f t="shared" si="9"/>
        <v>0</v>
      </c>
      <c r="H41" s="59">
        <f t="shared" si="4"/>
        <v>0</v>
      </c>
      <c r="I41" s="60">
        <f t="shared" si="10"/>
        <v>1</v>
      </c>
    </row>
    <row r="42" spans="1:9" s="55" customFormat="1" ht="20.25" customHeight="1">
      <c r="A42" s="63"/>
      <c r="B42" s="70">
        <v>503</v>
      </c>
      <c r="C42" s="56" t="s">
        <v>94</v>
      </c>
      <c r="D42" s="79" t="s">
        <v>97</v>
      </c>
      <c r="E42" s="71"/>
      <c r="F42" s="71"/>
      <c r="G42" s="56">
        <f t="shared" si="9"/>
        <v>0</v>
      </c>
      <c r="H42" s="59">
        <f>G42*1000</f>
        <v>0</v>
      </c>
      <c r="I42" s="60">
        <f t="shared" si="10"/>
        <v>1</v>
      </c>
    </row>
    <row r="43" spans="1:9" s="55" customFormat="1" ht="20.25" customHeight="1">
      <c r="A43" s="63"/>
      <c r="B43" s="70">
        <v>504</v>
      </c>
      <c r="C43" s="56" t="s">
        <v>94</v>
      </c>
      <c r="D43" s="80" t="s">
        <v>98</v>
      </c>
      <c r="E43" s="71"/>
      <c r="F43" s="71"/>
      <c r="G43" s="56">
        <f t="shared" si="9"/>
        <v>0</v>
      </c>
      <c r="H43" s="59">
        <f>G43*1000</f>
        <v>0</v>
      </c>
      <c r="I43" s="60">
        <f t="shared" si="10"/>
        <v>1</v>
      </c>
    </row>
    <row r="44" spans="1:9" s="55" customFormat="1" ht="20.25" customHeight="1">
      <c r="A44" s="63"/>
      <c r="B44" s="70">
        <v>505</v>
      </c>
      <c r="C44" s="56" t="s">
        <v>94</v>
      </c>
      <c r="D44" s="80" t="s">
        <v>163</v>
      </c>
      <c r="E44" s="71"/>
      <c r="F44" s="71"/>
      <c r="G44" s="56">
        <f t="shared" si="9"/>
        <v>0</v>
      </c>
      <c r="H44" s="59">
        <f>G44*1000</f>
        <v>0</v>
      </c>
      <c r="I44" s="60">
        <f t="shared" si="10"/>
        <v>1</v>
      </c>
    </row>
    <row r="45" spans="1:9" s="55" customFormat="1" ht="20.25" customHeight="1">
      <c r="A45" s="63"/>
      <c r="B45" s="70">
        <v>506</v>
      </c>
      <c r="C45" s="56" t="s">
        <v>94</v>
      </c>
      <c r="D45" s="80" t="s">
        <v>171</v>
      </c>
      <c r="E45" s="71"/>
      <c r="F45" s="71"/>
      <c r="G45" s="56">
        <f t="shared" si="9"/>
        <v>0</v>
      </c>
      <c r="H45" s="59">
        <f>G45*1000</f>
        <v>0</v>
      </c>
      <c r="I45" s="60">
        <f t="shared" si="10"/>
        <v>1</v>
      </c>
    </row>
    <row r="46" spans="1:9" s="55" customFormat="1" ht="20.25" customHeight="1">
      <c r="A46" s="63"/>
      <c r="B46" s="70">
        <v>507</v>
      </c>
      <c r="C46" s="56" t="s">
        <v>94</v>
      </c>
      <c r="D46" s="80" t="s">
        <v>169</v>
      </c>
      <c r="E46" s="71"/>
      <c r="F46" s="71"/>
      <c r="G46" s="56">
        <v>0</v>
      </c>
      <c r="H46" s="59">
        <v>0</v>
      </c>
      <c r="I46" s="60">
        <v>1.4</v>
      </c>
    </row>
    <row r="47" spans="1:9" s="55" customFormat="1" ht="20.25" customHeight="1">
      <c r="A47" s="63"/>
      <c r="B47" s="70"/>
      <c r="C47" s="56"/>
      <c r="D47" s="80"/>
      <c r="E47" s="71"/>
      <c r="F47" s="71"/>
      <c r="G47" s="56"/>
      <c r="H47" s="59"/>
      <c r="I47" s="60"/>
    </row>
    <row r="48" spans="1:9" s="55" customFormat="1" ht="20.25" customHeight="1" thickBot="1">
      <c r="A48" s="63"/>
      <c r="B48" s="73"/>
      <c r="C48" s="73"/>
      <c r="D48" s="81"/>
      <c r="E48" s="82"/>
      <c r="F48" s="82"/>
      <c r="G48" s="73"/>
      <c r="H48" s="74"/>
      <c r="I48" s="75"/>
    </row>
    <row r="49" spans="1:9" s="55" customFormat="1" ht="20.25" customHeight="1" thickTop="1">
      <c r="A49" s="63"/>
      <c r="B49" s="56">
        <v>601</v>
      </c>
      <c r="C49" s="56" t="s">
        <v>99</v>
      </c>
      <c r="D49" s="56" t="s">
        <v>100</v>
      </c>
      <c r="E49" s="56"/>
      <c r="F49" s="56"/>
      <c r="G49" s="56">
        <f t="shared" ref="G49:G54" si="11">E49+F49</f>
        <v>0</v>
      </c>
      <c r="H49" s="59">
        <f t="shared" ref="H49:H54" si="12">G49*1000</f>
        <v>0</v>
      </c>
      <c r="I49" s="60">
        <f t="shared" ref="I49:I54" si="13">1+G49/5</f>
        <v>1</v>
      </c>
    </row>
    <row r="50" spans="1:9" s="55" customFormat="1" ht="20.25" customHeight="1">
      <c r="B50" s="56">
        <v>602</v>
      </c>
      <c r="C50" s="56" t="s">
        <v>99</v>
      </c>
      <c r="D50" s="56" t="s">
        <v>101</v>
      </c>
      <c r="E50" s="56"/>
      <c r="F50" s="56"/>
      <c r="G50" s="56">
        <f t="shared" si="11"/>
        <v>0</v>
      </c>
      <c r="H50" s="59">
        <f t="shared" si="12"/>
        <v>0</v>
      </c>
      <c r="I50" s="60">
        <f t="shared" si="13"/>
        <v>1</v>
      </c>
    </row>
    <row r="51" spans="1:9" s="63" customFormat="1" ht="20.25" customHeight="1">
      <c r="A51" s="55"/>
      <c r="B51" s="56">
        <v>603</v>
      </c>
      <c r="C51" s="56" t="s">
        <v>99</v>
      </c>
      <c r="D51" s="71" t="s">
        <v>102</v>
      </c>
      <c r="E51" s="56"/>
      <c r="F51" s="56"/>
      <c r="G51" s="56">
        <f t="shared" si="11"/>
        <v>0</v>
      </c>
      <c r="H51" s="59">
        <f t="shared" si="12"/>
        <v>0</v>
      </c>
      <c r="I51" s="60">
        <f t="shared" si="13"/>
        <v>1</v>
      </c>
    </row>
    <row r="52" spans="1:9" s="63" customFormat="1" ht="20.25" customHeight="1">
      <c r="A52" s="55"/>
      <c r="B52" s="56">
        <v>604</v>
      </c>
      <c r="C52" s="71" t="s">
        <v>99</v>
      </c>
      <c r="D52" s="71" t="s">
        <v>103</v>
      </c>
      <c r="E52" s="71"/>
      <c r="F52" s="71"/>
      <c r="G52" s="56">
        <f t="shared" si="11"/>
        <v>0</v>
      </c>
      <c r="H52" s="59">
        <f t="shared" si="12"/>
        <v>0</v>
      </c>
      <c r="I52" s="60">
        <f t="shared" si="13"/>
        <v>1</v>
      </c>
    </row>
    <row r="53" spans="1:9" s="55" customFormat="1" ht="21.75" customHeight="1">
      <c r="B53" s="56">
        <v>605</v>
      </c>
      <c r="C53" s="71" t="s">
        <v>99</v>
      </c>
      <c r="D53" s="71" t="s">
        <v>104</v>
      </c>
      <c r="E53" s="71"/>
      <c r="F53" s="71"/>
      <c r="G53" s="56">
        <f t="shared" si="11"/>
        <v>0</v>
      </c>
      <c r="H53" s="59">
        <f t="shared" si="12"/>
        <v>0</v>
      </c>
      <c r="I53" s="60">
        <f t="shared" si="13"/>
        <v>1</v>
      </c>
    </row>
    <row r="54" spans="1:9" s="55" customFormat="1" ht="21.75" customHeight="1">
      <c r="A54" s="43"/>
      <c r="B54" s="56">
        <v>606</v>
      </c>
      <c r="C54" s="71" t="s">
        <v>99</v>
      </c>
      <c r="D54" s="71" t="s">
        <v>105</v>
      </c>
      <c r="E54" s="71"/>
      <c r="F54" s="71"/>
      <c r="G54" s="56">
        <f t="shared" si="11"/>
        <v>0</v>
      </c>
      <c r="H54" s="59">
        <f t="shared" si="12"/>
        <v>0</v>
      </c>
      <c r="I54" s="60">
        <f t="shared" si="13"/>
        <v>1</v>
      </c>
    </row>
    <row r="55" spans="1:9" s="55" customFormat="1" ht="21.75" customHeight="1">
      <c r="A55" s="43"/>
      <c r="B55" s="56">
        <v>607</v>
      </c>
      <c r="C55" s="71" t="s">
        <v>99</v>
      </c>
      <c r="D55" s="71" t="s">
        <v>106</v>
      </c>
      <c r="E55" s="71"/>
      <c r="F55" s="71"/>
      <c r="G55" s="56">
        <f>E55+F55</f>
        <v>0</v>
      </c>
      <c r="H55" s="59">
        <f>G55*1000</f>
        <v>0</v>
      </c>
      <c r="I55" s="60">
        <f>1+G55/5</f>
        <v>1</v>
      </c>
    </row>
    <row r="56" spans="1:9" s="55" customFormat="1" ht="21.75" customHeight="1">
      <c r="A56" s="43"/>
      <c r="B56" s="56">
        <v>608</v>
      </c>
      <c r="C56" s="71" t="s">
        <v>99</v>
      </c>
      <c r="D56" s="71" t="s">
        <v>170</v>
      </c>
      <c r="E56" s="71"/>
      <c r="F56" s="71"/>
      <c r="G56" s="56">
        <f>E56+F56</f>
        <v>0</v>
      </c>
      <c r="H56" s="59">
        <f>G56*1000</f>
        <v>0</v>
      </c>
      <c r="I56" s="60">
        <f>1+G56/5</f>
        <v>1</v>
      </c>
    </row>
    <row r="57" spans="1:9" s="55" customFormat="1" ht="21.75" customHeight="1" thickBot="1">
      <c r="B57" s="73"/>
      <c r="C57" s="82"/>
      <c r="D57" s="82"/>
      <c r="E57" s="82"/>
      <c r="F57" s="82"/>
      <c r="G57" s="73"/>
      <c r="H57" s="74"/>
      <c r="I57" s="75"/>
    </row>
    <row r="58" spans="1:9" s="55" customFormat="1" ht="21.75" customHeight="1" thickTop="1">
      <c r="B58" s="83"/>
      <c r="C58" s="83"/>
      <c r="D58" s="83" t="s">
        <v>107</v>
      </c>
      <c r="E58" s="83">
        <f>SUM(E12:E57)</f>
        <v>0</v>
      </c>
      <c r="F58" s="83">
        <f>SUM(F12:F57)</f>
        <v>0</v>
      </c>
      <c r="G58" s="83">
        <f>SUM(G12:G57)</f>
        <v>0</v>
      </c>
      <c r="H58" s="84">
        <f>SUM(H12:H57)</f>
        <v>0</v>
      </c>
      <c r="I58" s="84">
        <f>SUM(I12:I57)</f>
        <v>38.4</v>
      </c>
    </row>
    <row r="59" spans="1:9" s="55" customFormat="1" ht="22.5" customHeight="1">
      <c r="I59" s="85"/>
    </row>
    <row r="60" spans="1:9">
      <c r="A60" s="55"/>
      <c r="B60" s="55"/>
      <c r="C60" s="55"/>
      <c r="D60" s="55"/>
      <c r="E60" s="55"/>
      <c r="F60" s="55"/>
      <c r="G60" s="55"/>
      <c r="H60" s="55"/>
      <c r="I60" s="85"/>
    </row>
    <row r="62" spans="1:9">
      <c r="B62" s="86"/>
      <c r="C62" s="87"/>
      <c r="D62" s="87"/>
      <c r="E62" s="87"/>
      <c r="F62" s="87"/>
      <c r="G62" s="87"/>
      <c r="H62" s="88"/>
      <c r="I62" s="89"/>
    </row>
    <row r="63" spans="1:9">
      <c r="B63" s="86"/>
      <c r="C63" s="87"/>
      <c r="D63" s="90" t="s">
        <v>108</v>
      </c>
      <c r="E63" s="90">
        <f>E58</f>
        <v>0</v>
      </c>
      <c r="F63" s="56"/>
      <c r="G63" s="90">
        <f>F58</f>
        <v>0</v>
      </c>
      <c r="H63" s="91"/>
      <c r="I63" s="89"/>
    </row>
    <row r="64" spans="1:9">
      <c r="B64" s="86"/>
      <c r="C64" s="87"/>
      <c r="D64" s="90" t="s">
        <v>109</v>
      </c>
      <c r="E64" s="90">
        <v>0</v>
      </c>
      <c r="F64" s="56"/>
      <c r="G64" s="90">
        <v>0</v>
      </c>
      <c r="H64" s="91"/>
      <c r="I64" s="89"/>
    </row>
    <row r="65" spans="2:9" ht="15" thickBot="1">
      <c r="B65" s="86"/>
      <c r="C65" s="87"/>
      <c r="D65" s="92" t="s">
        <v>67</v>
      </c>
      <c r="E65" s="93">
        <f>SUM(E63:E64)</f>
        <v>0</v>
      </c>
      <c r="F65" s="94" t="s">
        <v>110</v>
      </c>
      <c r="G65" s="93">
        <f>SUM(G63:G64)</f>
        <v>0</v>
      </c>
      <c r="H65" s="94" t="s">
        <v>110</v>
      </c>
      <c r="I65" s="89"/>
    </row>
    <row r="66" spans="2:9" ht="15" thickTop="1">
      <c r="D66" s="95">
        <v>1</v>
      </c>
      <c r="E66" s="96"/>
      <c r="F66" s="97"/>
      <c r="G66" s="97"/>
      <c r="H66" s="97"/>
    </row>
    <row r="67" spans="2:9">
      <c r="D67" s="98">
        <v>2</v>
      </c>
      <c r="E67" s="98"/>
      <c r="F67" s="99"/>
      <c r="G67" s="99"/>
      <c r="H67" s="99"/>
    </row>
    <row r="68" spans="2:9">
      <c r="D68" s="98">
        <v>3</v>
      </c>
      <c r="E68" s="98"/>
      <c r="F68" s="99"/>
      <c r="G68" s="99"/>
      <c r="H68" s="99"/>
    </row>
    <row r="69" spans="2:9">
      <c r="D69" s="98">
        <v>4</v>
      </c>
      <c r="E69" s="98"/>
      <c r="F69" s="99"/>
      <c r="G69" s="99"/>
      <c r="H69" s="99"/>
    </row>
    <row r="70" spans="2:9">
      <c r="D70" s="98">
        <v>5</v>
      </c>
      <c r="E70" s="98"/>
      <c r="F70" s="99"/>
      <c r="G70" s="99"/>
      <c r="H70" s="99"/>
    </row>
    <row r="71" spans="2:9">
      <c r="D71" s="98">
        <v>6</v>
      </c>
      <c r="E71" s="98"/>
      <c r="F71" s="99"/>
      <c r="G71" s="99"/>
      <c r="H71" s="99"/>
    </row>
    <row r="72" spans="2:9">
      <c r="D72" s="98">
        <v>7</v>
      </c>
      <c r="E72" s="98"/>
      <c r="F72" s="99"/>
      <c r="G72" s="99"/>
      <c r="H72" s="99"/>
    </row>
    <row r="73" spans="2:9">
      <c r="D73" s="98">
        <v>8</v>
      </c>
      <c r="E73" s="98"/>
      <c r="F73" s="99"/>
      <c r="G73" s="99"/>
      <c r="H73" s="99"/>
    </row>
    <row r="74" spans="2:9" ht="14.25" customHeight="1">
      <c r="D74" s="98">
        <v>9</v>
      </c>
      <c r="E74" s="98"/>
      <c r="F74" s="99"/>
      <c r="G74" s="98"/>
      <c r="H74" s="99"/>
    </row>
    <row r="75" spans="2:9">
      <c r="D75" s="98">
        <v>10</v>
      </c>
      <c r="E75" s="98"/>
      <c r="F75" s="99"/>
      <c r="G75" s="98"/>
      <c r="H75" s="99"/>
    </row>
    <row r="76" spans="2:9">
      <c r="D76" s="98">
        <v>11</v>
      </c>
      <c r="E76" s="98"/>
      <c r="F76" s="99"/>
      <c r="G76" s="98"/>
      <c r="H76" s="99"/>
    </row>
    <row r="77" spans="2:9">
      <c r="D77" s="98">
        <v>12</v>
      </c>
      <c r="E77" s="98"/>
      <c r="F77" s="99"/>
      <c r="G77" s="98"/>
      <c r="H77" s="99"/>
    </row>
    <row r="78" spans="2:9">
      <c r="D78" s="98">
        <v>13</v>
      </c>
      <c r="E78" s="98"/>
      <c r="F78" s="99"/>
      <c r="G78" s="98"/>
      <c r="H78" s="99"/>
    </row>
    <row r="79" spans="2:9" ht="15" thickBot="1">
      <c r="D79" s="94">
        <v>14</v>
      </c>
      <c r="E79" s="94"/>
      <c r="F79" s="100"/>
      <c r="G79" s="94"/>
      <c r="H79" s="100"/>
      <c r="I79" s="101" t="s">
        <v>111</v>
      </c>
    </row>
    <row r="80" spans="2:9" ht="21.75" thickTop="1">
      <c r="D80" s="95"/>
      <c r="E80" s="102">
        <f>SUM(E66:E79)</f>
        <v>0</v>
      </c>
      <c r="F80" s="102">
        <f>SUM(F66:F79)</f>
        <v>0</v>
      </c>
      <c r="G80" s="102">
        <f>SUM(G66:G79)</f>
        <v>0</v>
      </c>
      <c r="H80" s="102">
        <f>SUM(H66:H79)</f>
        <v>0</v>
      </c>
      <c r="I80" s="103">
        <f>F80+H80</f>
        <v>0</v>
      </c>
    </row>
  </sheetData>
  <mergeCells count="4">
    <mergeCell ref="B2:I2"/>
    <mergeCell ref="B3:I3"/>
    <mergeCell ref="B5:D5"/>
    <mergeCell ref="C8:I8"/>
  </mergeCells>
  <phoneticPr fontId="1"/>
  <printOptions horizontalCentered="1"/>
  <pageMargins left="0.59055118110236227" right="0.39370078740157483" top="0.39370078740157483" bottom="0.59055118110236227" header="0.51181102362204722" footer="0.51181102362204722"/>
  <pageSetup paperSize="9" scale="82" orientation="portrait" horizontalDpi="4294967293" verticalDpi="36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O39"/>
  <sheetViews>
    <sheetView zoomScaleNormal="100" zoomScaleSheetLayoutView="100" workbookViewId="0">
      <selection activeCell="B2" sqref="B2:N2"/>
    </sheetView>
  </sheetViews>
  <sheetFormatPr defaultRowHeight="13.5"/>
  <cols>
    <col min="1" max="1" width="1.625" style="107" customWidth="1"/>
    <col min="2" max="2" width="3.625" style="107" customWidth="1"/>
    <col min="3" max="3" width="13.375" style="107" customWidth="1"/>
    <col min="4" max="4" width="6.125" style="107" customWidth="1"/>
    <col min="5" max="5" width="9.25" style="107" customWidth="1"/>
    <col min="6" max="7" width="8.625" style="107" customWidth="1"/>
    <col min="8" max="8" width="1.25" style="107" customWidth="1"/>
    <col min="9" max="9" width="3.625" style="107" customWidth="1"/>
    <col min="10" max="10" width="13.375" style="107" customWidth="1"/>
    <col min="11" max="11" width="6.125" style="107" customWidth="1"/>
    <col min="12" max="12" width="9.25" style="107" customWidth="1"/>
    <col min="13" max="14" width="8.625" style="107" customWidth="1"/>
    <col min="15" max="15" width="1.625" style="107" customWidth="1"/>
    <col min="16" max="16384" width="9" style="107"/>
  </cols>
  <sheetData>
    <row r="1" spans="1:15" ht="10.5" customHeight="1" thickBot="1">
      <c r="A1" s="105"/>
      <c r="B1" s="105"/>
      <c r="C1" s="105"/>
      <c r="D1" s="105"/>
      <c r="E1" s="105"/>
      <c r="F1" s="105"/>
      <c r="G1" s="106"/>
      <c r="H1" s="105"/>
      <c r="I1" s="105"/>
      <c r="J1" s="105"/>
      <c r="K1" s="105"/>
      <c r="L1" s="105"/>
      <c r="M1" s="105"/>
      <c r="N1" s="105"/>
      <c r="O1" s="105"/>
    </row>
    <row r="2" spans="1:15" ht="31.5" customHeight="1" thickTop="1" thickBot="1">
      <c r="A2" s="105"/>
      <c r="B2" s="315" t="str">
        <f>'大会要項（所属長）'!C7</f>
        <v>令和５年度第２回福島県小学生強化リーグ卓球大会</v>
      </c>
      <c r="C2" s="316"/>
      <c r="D2" s="316"/>
      <c r="E2" s="316"/>
      <c r="F2" s="316"/>
      <c r="G2" s="316"/>
      <c r="H2" s="316"/>
      <c r="I2" s="316"/>
      <c r="J2" s="316"/>
      <c r="K2" s="316"/>
      <c r="L2" s="316"/>
      <c r="M2" s="316"/>
      <c r="N2" s="317"/>
      <c r="O2" s="105"/>
    </row>
    <row r="3" spans="1:15" ht="14.25" thickTop="1">
      <c r="A3" s="105"/>
      <c r="O3" s="105"/>
    </row>
    <row r="4" spans="1:15" ht="30" customHeight="1">
      <c r="A4" s="105"/>
      <c r="C4" s="108"/>
      <c r="D4" s="109" t="s">
        <v>112</v>
      </c>
      <c r="E4" s="108"/>
      <c r="F4" s="108"/>
      <c r="G4" s="108"/>
      <c r="H4" s="108"/>
      <c r="I4" s="108"/>
      <c r="J4" s="108"/>
      <c r="K4" s="110"/>
      <c r="L4" s="318" t="s">
        <v>113</v>
      </c>
      <c r="M4" s="318"/>
      <c r="N4" s="318"/>
      <c r="O4" s="105"/>
    </row>
    <row r="5" spans="1:15" ht="22.5" customHeight="1">
      <c r="A5" s="105"/>
      <c r="C5" s="108"/>
      <c r="D5" s="111" t="s">
        <v>114</v>
      </c>
      <c r="E5" s="112"/>
      <c r="F5" s="112"/>
      <c r="G5" s="112"/>
      <c r="H5" s="112"/>
      <c r="I5" s="112"/>
      <c r="J5" s="112"/>
      <c r="K5" s="110"/>
      <c r="L5" s="319" t="s">
        <v>298</v>
      </c>
      <c r="M5" s="319"/>
      <c r="N5" s="319"/>
      <c r="O5" s="105"/>
    </row>
    <row r="6" spans="1:15" ht="22.5" customHeight="1">
      <c r="A6" s="105"/>
      <c r="C6" s="108"/>
      <c r="D6" s="111" t="s">
        <v>115</v>
      </c>
      <c r="E6" s="112"/>
      <c r="F6" s="112"/>
      <c r="G6" s="112"/>
      <c r="H6" s="112"/>
      <c r="I6" s="112"/>
      <c r="J6" s="112"/>
      <c r="K6" s="110"/>
      <c r="L6" s="319"/>
      <c r="M6" s="319"/>
      <c r="N6" s="319"/>
      <c r="O6" s="105"/>
    </row>
    <row r="7" spans="1:15" ht="22.5" customHeight="1">
      <c r="A7" s="105"/>
      <c r="C7" s="108"/>
      <c r="D7" s="111" t="s">
        <v>116</v>
      </c>
      <c r="E7" s="112"/>
      <c r="F7" s="112"/>
      <c r="G7" s="112"/>
      <c r="H7" s="112"/>
      <c r="I7" s="112"/>
      <c r="J7" s="112"/>
      <c r="K7" s="110"/>
      <c r="L7" s="113"/>
      <c r="M7" s="113"/>
      <c r="N7" s="113"/>
      <c r="O7" s="105"/>
    </row>
    <row r="8" spans="1:15" ht="22.5" customHeight="1">
      <c r="A8" s="105"/>
      <c r="C8" s="108"/>
      <c r="D8" s="111" t="s">
        <v>139</v>
      </c>
      <c r="E8" s="112"/>
      <c r="F8" s="112"/>
      <c r="G8" s="112"/>
      <c r="H8" s="112"/>
      <c r="I8" s="112"/>
      <c r="J8" s="112"/>
      <c r="K8" s="110"/>
      <c r="L8" s="113"/>
      <c r="M8" s="113"/>
      <c r="N8" s="113"/>
      <c r="O8" s="105"/>
    </row>
    <row r="9" spans="1:15">
      <c r="A9" s="105"/>
      <c r="O9" s="105"/>
    </row>
    <row r="10" spans="1:15" ht="24.75" customHeight="1">
      <c r="A10" s="105"/>
      <c r="B10" s="320" t="s">
        <v>117</v>
      </c>
      <c r="C10" s="320"/>
      <c r="D10" s="320"/>
      <c r="E10" s="320"/>
      <c r="F10" s="320"/>
      <c r="G10" s="320"/>
      <c r="H10" s="114"/>
      <c r="I10" s="320" t="s">
        <v>118</v>
      </c>
      <c r="J10" s="320"/>
      <c r="K10" s="320"/>
      <c r="L10" s="320"/>
      <c r="M10" s="320"/>
      <c r="N10" s="320"/>
      <c r="O10" s="105"/>
    </row>
    <row r="11" spans="1:15" ht="36" customHeight="1">
      <c r="A11" s="105"/>
      <c r="B11" s="115" t="s">
        <v>119</v>
      </c>
      <c r="C11" s="115" t="s">
        <v>120</v>
      </c>
      <c r="D11" s="115" t="s">
        <v>121</v>
      </c>
      <c r="E11" s="116" t="s">
        <v>128</v>
      </c>
      <c r="F11" s="117" t="s">
        <v>122</v>
      </c>
      <c r="G11" s="115" t="s">
        <v>123</v>
      </c>
      <c r="H11" s="118"/>
      <c r="I11" s="115" t="s">
        <v>119</v>
      </c>
      <c r="J11" s="115" t="s">
        <v>120</v>
      </c>
      <c r="K11" s="115" t="s">
        <v>121</v>
      </c>
      <c r="L11" s="116" t="s">
        <v>128</v>
      </c>
      <c r="M11" s="117" t="s">
        <v>122</v>
      </c>
      <c r="N11" s="115" t="s">
        <v>123</v>
      </c>
      <c r="O11" s="105"/>
    </row>
    <row r="12" spans="1:15" ht="24.75" customHeight="1">
      <c r="A12" s="105"/>
      <c r="B12" s="119">
        <v>1</v>
      </c>
      <c r="C12" s="115"/>
      <c r="D12" s="120"/>
      <c r="E12" s="115"/>
      <c r="F12" s="115"/>
      <c r="G12" s="115"/>
      <c r="H12" s="121"/>
      <c r="I12" s="119">
        <v>1</v>
      </c>
      <c r="J12" s="115"/>
      <c r="K12" s="120"/>
      <c r="L12" s="115"/>
      <c r="M12" s="115"/>
      <c r="N12" s="115"/>
      <c r="O12" s="105"/>
    </row>
    <row r="13" spans="1:15" ht="24.75" customHeight="1">
      <c r="A13" s="105"/>
      <c r="B13" s="119">
        <v>2</v>
      </c>
      <c r="C13" s="118"/>
      <c r="D13" s="120"/>
      <c r="E13" s="115"/>
      <c r="F13" s="115"/>
      <c r="G13" s="115"/>
      <c r="H13" s="121"/>
      <c r="I13" s="119">
        <v>2</v>
      </c>
      <c r="J13" s="118"/>
      <c r="K13" s="120"/>
      <c r="L13" s="115"/>
      <c r="M13" s="115"/>
      <c r="N13" s="115"/>
      <c r="O13" s="105"/>
    </row>
    <row r="14" spans="1:15" ht="24.75" customHeight="1">
      <c r="A14" s="105"/>
      <c r="B14" s="119">
        <v>3</v>
      </c>
      <c r="C14" s="122"/>
      <c r="D14" s="123"/>
      <c r="E14" s="115"/>
      <c r="F14" s="115"/>
      <c r="G14" s="122"/>
      <c r="H14" s="121"/>
      <c r="I14" s="119">
        <v>3</v>
      </c>
      <c r="J14" s="122"/>
      <c r="K14" s="123"/>
      <c r="L14" s="115"/>
      <c r="M14" s="115"/>
      <c r="N14" s="122"/>
      <c r="O14" s="105"/>
    </row>
    <row r="15" spans="1:15" ht="24.75" customHeight="1">
      <c r="A15" s="105"/>
      <c r="B15" s="119">
        <v>4</v>
      </c>
      <c r="C15" s="115"/>
      <c r="D15" s="120"/>
      <c r="E15" s="115"/>
      <c r="F15" s="115"/>
      <c r="G15" s="115"/>
      <c r="H15" s="121"/>
      <c r="I15" s="119">
        <v>4</v>
      </c>
      <c r="J15" s="115"/>
      <c r="K15" s="120"/>
      <c r="L15" s="115"/>
      <c r="M15" s="115"/>
      <c r="N15" s="115"/>
      <c r="O15" s="105"/>
    </row>
    <row r="16" spans="1:15" ht="24.75" customHeight="1">
      <c r="A16" s="105"/>
      <c r="B16" s="119">
        <v>5</v>
      </c>
      <c r="C16" s="115"/>
      <c r="D16" s="120"/>
      <c r="E16" s="115"/>
      <c r="F16" s="115"/>
      <c r="G16" s="115"/>
      <c r="H16" s="121"/>
      <c r="I16" s="119">
        <v>5</v>
      </c>
      <c r="J16" s="115"/>
      <c r="K16" s="120"/>
      <c r="L16" s="115"/>
      <c r="M16" s="115"/>
      <c r="N16" s="115"/>
      <c r="O16" s="105"/>
    </row>
    <row r="17" spans="1:15" ht="24.75" customHeight="1">
      <c r="A17" s="105"/>
      <c r="B17" s="119">
        <v>6</v>
      </c>
      <c r="C17" s="122"/>
      <c r="D17" s="123"/>
      <c r="E17" s="115"/>
      <c r="F17" s="115"/>
      <c r="G17" s="115"/>
      <c r="H17" s="121"/>
      <c r="I17" s="119">
        <v>6</v>
      </c>
      <c r="J17" s="115"/>
      <c r="K17" s="120"/>
      <c r="L17" s="115"/>
      <c r="M17" s="115"/>
      <c r="N17" s="115"/>
      <c r="O17" s="105"/>
    </row>
    <row r="18" spans="1:15" ht="24.75" customHeight="1">
      <c r="A18" s="105"/>
      <c r="B18" s="119">
        <v>7</v>
      </c>
      <c r="C18" s="115"/>
      <c r="D18" s="120"/>
      <c r="E18" s="115"/>
      <c r="F18" s="115"/>
      <c r="G18" s="115"/>
      <c r="H18" s="121"/>
      <c r="I18" s="119">
        <v>7</v>
      </c>
      <c r="J18" s="115"/>
      <c r="K18" s="120"/>
      <c r="L18" s="115"/>
      <c r="M18" s="115"/>
      <c r="N18" s="115"/>
      <c r="O18" s="105"/>
    </row>
    <row r="19" spans="1:15" ht="24.75" customHeight="1">
      <c r="A19" s="105"/>
      <c r="B19" s="119">
        <v>8</v>
      </c>
      <c r="C19" s="115"/>
      <c r="D19" s="120"/>
      <c r="E19" s="115"/>
      <c r="F19" s="115"/>
      <c r="G19" s="115"/>
      <c r="H19" s="121"/>
      <c r="I19" s="119">
        <v>8</v>
      </c>
      <c r="J19" s="115"/>
      <c r="K19" s="120"/>
      <c r="L19" s="115"/>
      <c r="M19" s="115"/>
      <c r="N19" s="115"/>
      <c r="O19" s="105"/>
    </row>
    <row r="20" spans="1:15" ht="24.75" customHeight="1">
      <c r="A20" s="105"/>
      <c r="B20" s="119">
        <v>9</v>
      </c>
      <c r="C20" s="115"/>
      <c r="D20" s="120"/>
      <c r="E20" s="115"/>
      <c r="F20" s="115"/>
      <c r="G20" s="115"/>
      <c r="H20" s="121"/>
      <c r="I20" s="119">
        <v>9</v>
      </c>
      <c r="J20" s="115"/>
      <c r="K20" s="120"/>
      <c r="L20" s="115"/>
      <c r="M20" s="115"/>
      <c r="N20" s="115"/>
      <c r="O20" s="105"/>
    </row>
    <row r="21" spans="1:15" ht="24.75" customHeight="1">
      <c r="A21" s="105"/>
      <c r="B21" s="119">
        <v>10</v>
      </c>
      <c r="C21" s="115"/>
      <c r="D21" s="120"/>
      <c r="E21" s="115"/>
      <c r="F21" s="115"/>
      <c r="G21" s="115"/>
      <c r="H21" s="121"/>
      <c r="I21" s="119">
        <v>10</v>
      </c>
      <c r="J21" s="115"/>
      <c r="K21" s="120"/>
      <c r="L21" s="115"/>
      <c r="M21" s="115"/>
      <c r="N21" s="115"/>
      <c r="O21" s="105"/>
    </row>
    <row r="22" spans="1:15" ht="24.75" customHeight="1">
      <c r="A22" s="105"/>
      <c r="B22" s="119">
        <v>11</v>
      </c>
      <c r="C22" s="115"/>
      <c r="D22" s="120"/>
      <c r="E22" s="115"/>
      <c r="F22" s="115"/>
      <c r="G22" s="115"/>
      <c r="H22" s="121"/>
      <c r="I22" s="119">
        <v>11</v>
      </c>
      <c r="J22" s="115"/>
      <c r="K22" s="120"/>
      <c r="L22" s="115"/>
      <c r="M22" s="115"/>
      <c r="N22" s="115"/>
      <c r="O22" s="105"/>
    </row>
    <row r="23" spans="1:15" ht="24.75" customHeight="1">
      <c r="A23" s="105"/>
      <c r="B23" s="119">
        <v>12</v>
      </c>
      <c r="C23" s="115"/>
      <c r="D23" s="120"/>
      <c r="E23" s="115"/>
      <c r="F23" s="115"/>
      <c r="G23" s="115"/>
      <c r="H23" s="121"/>
      <c r="I23" s="119">
        <v>12</v>
      </c>
      <c r="J23" s="115"/>
      <c r="K23" s="120"/>
      <c r="L23" s="115"/>
      <c r="M23" s="115"/>
      <c r="N23" s="115"/>
      <c r="O23" s="105"/>
    </row>
    <row r="24" spans="1:15" ht="24.75" customHeight="1">
      <c r="A24" s="105"/>
      <c r="B24" s="119">
        <v>13</v>
      </c>
      <c r="C24" s="122"/>
      <c r="D24" s="123"/>
      <c r="E24" s="115"/>
      <c r="F24" s="115"/>
      <c r="G24" s="122"/>
      <c r="H24" s="121"/>
      <c r="I24" s="119">
        <v>13</v>
      </c>
      <c r="J24" s="115"/>
      <c r="K24" s="120"/>
      <c r="L24" s="115"/>
      <c r="M24" s="115"/>
      <c r="N24" s="115"/>
      <c r="O24" s="105"/>
    </row>
    <row r="25" spans="1:15" ht="24.75" customHeight="1">
      <c r="A25" s="105"/>
      <c r="B25" s="119">
        <v>14</v>
      </c>
      <c r="C25" s="115"/>
      <c r="D25" s="120"/>
      <c r="E25" s="115"/>
      <c r="F25" s="115"/>
      <c r="G25" s="115"/>
      <c r="H25" s="121"/>
      <c r="I25" s="119">
        <v>14</v>
      </c>
      <c r="J25" s="115"/>
      <c r="K25" s="120"/>
      <c r="L25" s="115"/>
      <c r="M25" s="115"/>
      <c r="N25" s="115"/>
      <c r="O25" s="105"/>
    </row>
    <row r="26" spans="1:15" ht="24.75" customHeight="1">
      <c r="A26" s="105"/>
      <c r="B26" s="119">
        <v>15</v>
      </c>
      <c r="C26" s="115"/>
      <c r="D26" s="120"/>
      <c r="E26" s="115"/>
      <c r="F26" s="115"/>
      <c r="G26" s="115"/>
      <c r="H26" s="121"/>
      <c r="I26" s="119">
        <v>15</v>
      </c>
      <c r="J26" s="115"/>
      <c r="K26" s="120"/>
      <c r="L26" s="115"/>
      <c r="M26" s="115"/>
      <c r="N26" s="115"/>
      <c r="O26" s="105"/>
    </row>
    <row r="27" spans="1:15" ht="24.75" customHeight="1">
      <c r="A27" s="105"/>
      <c r="B27" s="119">
        <v>16</v>
      </c>
      <c r="C27" s="115"/>
      <c r="D27" s="120"/>
      <c r="E27" s="115"/>
      <c r="F27" s="115"/>
      <c r="G27" s="115"/>
      <c r="H27" s="121"/>
      <c r="I27" s="119">
        <v>16</v>
      </c>
      <c r="J27" s="115"/>
      <c r="K27" s="120"/>
      <c r="L27" s="115"/>
      <c r="M27" s="115"/>
      <c r="N27" s="115"/>
      <c r="O27" s="105"/>
    </row>
    <row r="28" spans="1:15" ht="24.75" customHeight="1">
      <c r="A28" s="105"/>
      <c r="B28" s="119">
        <v>17</v>
      </c>
      <c r="C28" s="115"/>
      <c r="D28" s="120"/>
      <c r="E28" s="115"/>
      <c r="F28" s="115"/>
      <c r="G28" s="115"/>
      <c r="H28" s="121"/>
      <c r="I28" s="119">
        <v>17</v>
      </c>
      <c r="J28" s="115"/>
      <c r="K28" s="120"/>
      <c r="L28" s="115"/>
      <c r="M28" s="115"/>
      <c r="N28" s="115"/>
      <c r="O28" s="105"/>
    </row>
    <row r="29" spans="1:15" ht="24.75" customHeight="1">
      <c r="A29" s="105"/>
      <c r="B29" s="119">
        <v>18</v>
      </c>
      <c r="C29" s="115"/>
      <c r="D29" s="120"/>
      <c r="E29" s="115"/>
      <c r="F29" s="115"/>
      <c r="G29" s="115"/>
      <c r="H29" s="121"/>
      <c r="I29" s="119">
        <v>18</v>
      </c>
      <c r="J29" s="115"/>
      <c r="K29" s="120"/>
      <c r="L29" s="115"/>
      <c r="M29" s="115"/>
      <c r="N29" s="115"/>
      <c r="O29" s="105"/>
    </row>
    <row r="30" spans="1:15" ht="24.75" customHeight="1">
      <c r="A30" s="105"/>
      <c r="B30" s="119">
        <v>19</v>
      </c>
      <c r="C30" s="115"/>
      <c r="D30" s="120"/>
      <c r="E30" s="115"/>
      <c r="F30" s="115"/>
      <c r="G30" s="115"/>
      <c r="H30" s="121"/>
      <c r="I30" s="119">
        <v>19</v>
      </c>
      <c r="J30" s="115"/>
      <c r="K30" s="120"/>
      <c r="L30" s="115"/>
      <c r="M30" s="115"/>
      <c r="N30" s="115"/>
      <c r="O30" s="105"/>
    </row>
    <row r="31" spans="1:15" ht="24.75" customHeight="1">
      <c r="A31" s="105"/>
      <c r="B31" s="119">
        <v>20</v>
      </c>
      <c r="C31" s="115"/>
      <c r="D31" s="120"/>
      <c r="E31" s="115"/>
      <c r="F31" s="115"/>
      <c r="G31" s="115"/>
      <c r="H31" s="121"/>
      <c r="I31" s="119">
        <v>20</v>
      </c>
      <c r="J31" s="115"/>
      <c r="K31" s="120"/>
      <c r="L31" s="115"/>
      <c r="M31" s="115"/>
      <c r="N31" s="115"/>
      <c r="O31" s="105"/>
    </row>
    <row r="32" spans="1:15" ht="9.75" customHeight="1">
      <c r="A32" s="105"/>
      <c r="B32" s="124"/>
      <c r="C32" s="125"/>
      <c r="D32" s="126"/>
      <c r="E32" s="126"/>
      <c r="F32" s="125"/>
      <c r="G32" s="125"/>
      <c r="H32" s="121"/>
      <c r="I32" s="124"/>
      <c r="J32" s="125"/>
      <c r="K32" s="126"/>
      <c r="L32" s="126"/>
      <c r="M32" s="125"/>
      <c r="N32" s="125"/>
      <c r="O32" s="105"/>
    </row>
    <row r="33" spans="1:15" s="128" customFormat="1" ht="23.25" customHeight="1">
      <c r="A33" s="127"/>
      <c r="C33" s="321" t="s">
        <v>124</v>
      </c>
      <c r="D33" s="321"/>
      <c r="E33" s="321"/>
      <c r="F33" s="321"/>
      <c r="G33" s="321"/>
      <c r="H33" s="129"/>
      <c r="I33" s="130"/>
      <c r="J33" s="131"/>
      <c r="K33" s="132"/>
      <c r="L33" s="132"/>
      <c r="M33" s="131"/>
      <c r="N33" s="131"/>
      <c r="O33" s="127"/>
    </row>
    <row r="34" spans="1:15" s="128" customFormat="1" ht="23.25" customHeight="1">
      <c r="A34" s="127"/>
      <c r="C34" s="313" t="s">
        <v>125</v>
      </c>
      <c r="D34" s="313"/>
      <c r="E34" s="313"/>
      <c r="F34" s="313"/>
      <c r="G34" s="313"/>
      <c r="H34" s="313"/>
      <c r="I34" s="313"/>
      <c r="J34" s="313"/>
      <c r="K34" s="313"/>
      <c r="L34" s="313"/>
      <c r="M34" s="131"/>
      <c r="N34" s="131"/>
      <c r="O34" s="127"/>
    </row>
    <row r="35" spans="1:15" s="128" customFormat="1" ht="23.25" customHeight="1">
      <c r="A35" s="127"/>
      <c r="C35" s="313" t="s">
        <v>126</v>
      </c>
      <c r="D35" s="313"/>
      <c r="E35" s="313"/>
      <c r="F35" s="313"/>
      <c r="G35" s="313"/>
      <c r="H35" s="313"/>
      <c r="I35" s="313"/>
      <c r="J35" s="313"/>
      <c r="K35" s="313"/>
      <c r="L35" s="313"/>
      <c r="M35" s="131"/>
      <c r="N35" s="131"/>
      <c r="O35" s="127"/>
    </row>
    <row r="36" spans="1:15" s="128" customFormat="1" ht="40.5" customHeight="1">
      <c r="A36" s="127"/>
      <c r="C36" s="314" t="s">
        <v>127</v>
      </c>
      <c r="D36" s="314"/>
      <c r="E36" s="314"/>
      <c r="F36" s="314"/>
      <c r="G36" s="314"/>
      <c r="H36" s="314"/>
      <c r="I36" s="314"/>
      <c r="J36" s="314"/>
      <c r="K36" s="314"/>
      <c r="L36" s="314"/>
      <c r="M36" s="131"/>
      <c r="N36" s="131"/>
      <c r="O36" s="127"/>
    </row>
    <row r="37" spans="1:15" s="128" customFormat="1" ht="23.25" customHeight="1">
      <c r="A37" s="127"/>
      <c r="D37" s="132"/>
      <c r="E37" s="132"/>
      <c r="F37" s="131"/>
      <c r="G37" s="131"/>
      <c r="H37" s="129"/>
      <c r="I37" s="130"/>
      <c r="J37" s="131"/>
      <c r="K37" s="132"/>
      <c r="L37" s="132"/>
      <c r="M37" s="131"/>
      <c r="N37" s="131"/>
      <c r="O37" s="127"/>
    </row>
    <row r="38" spans="1:15" ht="10.5" customHeight="1">
      <c r="A38" s="105"/>
      <c r="O38" s="105"/>
    </row>
    <row r="39" spans="1:15" ht="10.5" customHeight="1">
      <c r="A39" s="105"/>
      <c r="B39" s="105"/>
      <c r="C39" s="105"/>
      <c r="D39" s="105"/>
      <c r="E39" s="105"/>
      <c r="F39" s="105"/>
      <c r="G39" s="105"/>
      <c r="H39" s="105"/>
      <c r="I39" s="105"/>
      <c r="J39" s="105"/>
      <c r="K39" s="105"/>
      <c r="L39" s="105"/>
      <c r="M39" s="105"/>
      <c r="N39" s="105"/>
      <c r="O39" s="105"/>
    </row>
  </sheetData>
  <mergeCells count="9">
    <mergeCell ref="C34:L34"/>
    <mergeCell ref="C35:L35"/>
    <mergeCell ref="C36:L36"/>
    <mergeCell ref="B2:N2"/>
    <mergeCell ref="L4:N4"/>
    <mergeCell ref="L5:N6"/>
    <mergeCell ref="B10:G10"/>
    <mergeCell ref="I10:N10"/>
    <mergeCell ref="C33:G33"/>
  </mergeCells>
  <phoneticPr fontId="1"/>
  <printOptions horizontalCentered="1"/>
  <pageMargins left="0.39370078740157483" right="0.27" top="0.70866141732283472" bottom="0.59055118110236227" header="0.51181102362204722" footer="0.51181102362204722"/>
  <pageSetup paperSize="9" scale="96" orientation="portrait" horizontalDpi="4294967293"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rgb="FF0070C0"/>
    <pageSetUpPr fitToPage="1"/>
  </sheetPr>
  <dimension ref="A1:N54"/>
  <sheetViews>
    <sheetView zoomScaleNormal="100" zoomScaleSheetLayoutView="90" workbookViewId="0">
      <selection activeCell="C24" sqref="C24"/>
    </sheetView>
  </sheetViews>
  <sheetFormatPr defaultRowHeight="14.25"/>
  <cols>
    <col min="1" max="1" width="5.125" style="205" customWidth="1"/>
    <col min="2" max="2" width="18.375" style="205" customWidth="1"/>
    <col min="3" max="3" width="18.375" style="206" customWidth="1"/>
    <col min="4" max="4" width="4.375" style="206" customWidth="1"/>
    <col min="5" max="5" width="4.625" style="206" customWidth="1"/>
    <col min="6" max="6" width="5.125" style="207" customWidth="1"/>
    <col min="7" max="7" width="2.375" style="205" customWidth="1"/>
    <col min="8" max="8" width="5.625" style="205" customWidth="1"/>
    <col min="9" max="10" width="18.25" style="205" customWidth="1"/>
    <col min="11" max="11" width="4.375" style="205" customWidth="1"/>
    <col min="12" max="12" width="4.625" style="205" customWidth="1"/>
    <col min="13" max="13" width="5.125" style="207" customWidth="1"/>
    <col min="14" max="14" width="11.75" style="229" customWidth="1"/>
    <col min="15" max="16384" width="9" style="229"/>
  </cols>
  <sheetData>
    <row r="1" spans="1:14" ht="28.5">
      <c r="A1" s="322" t="s">
        <v>299</v>
      </c>
      <c r="B1" s="322"/>
      <c r="C1" s="322"/>
      <c r="D1" s="322"/>
      <c r="E1" s="322"/>
      <c r="F1" s="322"/>
      <c r="G1" s="322"/>
      <c r="H1" s="322"/>
      <c r="I1" s="322"/>
      <c r="J1" s="322"/>
      <c r="K1" s="322"/>
      <c r="L1" s="322"/>
      <c r="M1" s="322"/>
    </row>
    <row r="2" spans="1:14" ht="14.25" customHeight="1">
      <c r="A2" s="169"/>
      <c r="B2" s="169"/>
      <c r="C2" s="169"/>
      <c r="D2" s="169"/>
      <c r="E2" s="169"/>
      <c r="F2" s="169"/>
      <c r="G2" s="170"/>
      <c r="H2" s="323" t="s">
        <v>300</v>
      </c>
      <c r="I2" s="323"/>
      <c r="J2" s="323"/>
      <c r="K2" s="323"/>
      <c r="L2" s="323"/>
      <c r="M2" s="323"/>
      <c r="N2" s="230"/>
    </row>
    <row r="3" spans="1:14" ht="7.5" customHeight="1">
      <c r="A3" s="171"/>
      <c r="B3" s="171"/>
      <c r="C3" s="171"/>
      <c r="D3" s="171"/>
      <c r="E3" s="171"/>
      <c r="F3" s="171"/>
      <c r="G3" s="170"/>
      <c r="H3" s="170"/>
      <c r="I3" s="170"/>
      <c r="J3" s="170"/>
      <c r="K3" s="170"/>
      <c r="L3" s="170"/>
      <c r="M3" s="170"/>
      <c r="N3" s="231"/>
    </row>
    <row r="4" spans="1:14" ht="16.7" customHeight="1">
      <c r="A4" s="232" t="s">
        <v>172</v>
      </c>
      <c r="B4" s="232" t="s">
        <v>173</v>
      </c>
      <c r="C4" s="232" t="s">
        <v>174</v>
      </c>
      <c r="D4" s="233"/>
      <c r="E4" s="234" t="s">
        <v>175</v>
      </c>
      <c r="F4" s="232" t="s">
        <v>176</v>
      </c>
      <c r="G4" s="171"/>
      <c r="H4" s="232" t="s">
        <v>172</v>
      </c>
      <c r="I4" s="232" t="s">
        <v>173</v>
      </c>
      <c r="J4" s="232" t="s">
        <v>174</v>
      </c>
      <c r="K4" s="233"/>
      <c r="L4" s="234" t="s">
        <v>175</v>
      </c>
      <c r="M4" s="232" t="s">
        <v>176</v>
      </c>
      <c r="N4" s="231"/>
    </row>
    <row r="5" spans="1:14" ht="16.7" customHeight="1">
      <c r="A5" s="172">
        <v>1</v>
      </c>
      <c r="B5" s="173" t="s">
        <v>184</v>
      </c>
      <c r="C5" s="174" t="s">
        <v>178</v>
      </c>
      <c r="D5" s="173" t="s">
        <v>138</v>
      </c>
      <c r="E5" s="173"/>
      <c r="F5" s="175">
        <v>6</v>
      </c>
      <c r="G5" s="176"/>
      <c r="H5" s="235">
        <v>51</v>
      </c>
      <c r="I5" s="236" t="s">
        <v>301</v>
      </c>
      <c r="J5" s="236" t="s">
        <v>191</v>
      </c>
      <c r="K5" s="236" t="s">
        <v>138</v>
      </c>
      <c r="L5" s="236" t="s">
        <v>302</v>
      </c>
      <c r="M5" s="237">
        <v>6</v>
      </c>
      <c r="N5" s="231"/>
    </row>
    <row r="6" spans="1:14" ht="16.7" customHeight="1">
      <c r="A6" s="177">
        <v>2</v>
      </c>
      <c r="B6" s="178" t="s">
        <v>179</v>
      </c>
      <c r="C6" s="178" t="s">
        <v>180</v>
      </c>
      <c r="D6" s="178" t="s">
        <v>181</v>
      </c>
      <c r="E6" s="178"/>
      <c r="F6" s="179">
        <v>5</v>
      </c>
      <c r="G6" s="238"/>
      <c r="H6" s="239">
        <v>52</v>
      </c>
      <c r="I6" s="180" t="s">
        <v>303</v>
      </c>
      <c r="J6" s="180" t="s">
        <v>190</v>
      </c>
      <c r="K6" s="180" t="s">
        <v>136</v>
      </c>
      <c r="L6" s="180" t="s">
        <v>302</v>
      </c>
      <c r="M6" s="181">
        <v>6</v>
      </c>
      <c r="N6" s="231"/>
    </row>
    <row r="7" spans="1:14" ht="16.7" customHeight="1">
      <c r="A7" s="177">
        <v>3</v>
      </c>
      <c r="B7" s="178" t="s">
        <v>186</v>
      </c>
      <c r="C7" s="178" t="s">
        <v>187</v>
      </c>
      <c r="D7" s="178" t="s">
        <v>188</v>
      </c>
      <c r="E7" s="178"/>
      <c r="F7" s="179">
        <v>5</v>
      </c>
      <c r="G7" s="238"/>
      <c r="H7" s="239">
        <v>53</v>
      </c>
      <c r="I7" s="180" t="s">
        <v>304</v>
      </c>
      <c r="J7" s="180" t="s">
        <v>178</v>
      </c>
      <c r="K7" s="180" t="s">
        <v>138</v>
      </c>
      <c r="L7" s="180"/>
      <c r="M7" s="181">
        <v>3</v>
      </c>
      <c r="N7" s="231"/>
    </row>
    <row r="8" spans="1:14" ht="16.7" customHeight="1">
      <c r="A8" s="177">
        <v>4</v>
      </c>
      <c r="B8" s="178" t="s">
        <v>189</v>
      </c>
      <c r="C8" s="240" t="s">
        <v>190</v>
      </c>
      <c r="D8" s="178" t="s">
        <v>136</v>
      </c>
      <c r="E8" s="178"/>
      <c r="F8" s="182">
        <v>6</v>
      </c>
      <c r="G8" s="238"/>
      <c r="H8" s="239">
        <v>54</v>
      </c>
      <c r="I8" s="180" t="s">
        <v>228</v>
      </c>
      <c r="J8" s="180" t="s">
        <v>229</v>
      </c>
      <c r="K8" s="180" t="s">
        <v>136</v>
      </c>
      <c r="L8" s="180"/>
      <c r="M8" s="181">
        <v>6</v>
      </c>
      <c r="N8" s="231"/>
    </row>
    <row r="9" spans="1:14" ht="16.7" customHeight="1">
      <c r="A9" s="177">
        <v>5</v>
      </c>
      <c r="B9" s="178" t="s">
        <v>192</v>
      </c>
      <c r="C9" s="178" t="s">
        <v>187</v>
      </c>
      <c r="D9" s="178" t="s">
        <v>188</v>
      </c>
      <c r="E9" s="178"/>
      <c r="F9" s="179">
        <v>5</v>
      </c>
      <c r="G9" s="238"/>
      <c r="H9" s="239">
        <v>55</v>
      </c>
      <c r="I9" s="183" t="s">
        <v>305</v>
      </c>
      <c r="J9" s="183" t="s">
        <v>306</v>
      </c>
      <c r="K9" s="183" t="s">
        <v>188</v>
      </c>
      <c r="L9" s="183"/>
      <c r="M9" s="184">
        <v>4</v>
      </c>
      <c r="N9" s="231"/>
    </row>
    <row r="10" spans="1:14" ht="16.7" customHeight="1">
      <c r="A10" s="177">
        <v>6</v>
      </c>
      <c r="B10" s="178" t="s">
        <v>206</v>
      </c>
      <c r="C10" s="178" t="s">
        <v>204</v>
      </c>
      <c r="D10" s="178" t="s">
        <v>181</v>
      </c>
      <c r="E10" s="178"/>
      <c r="F10" s="182">
        <v>6</v>
      </c>
      <c r="G10" s="238"/>
      <c r="H10" s="239">
        <v>56</v>
      </c>
      <c r="I10" s="185" t="s">
        <v>307</v>
      </c>
      <c r="J10" s="185" t="s">
        <v>203</v>
      </c>
      <c r="K10" s="185" t="s">
        <v>138</v>
      </c>
      <c r="L10" s="185" t="s">
        <v>302</v>
      </c>
      <c r="M10" s="186">
        <v>2</v>
      </c>
      <c r="N10" s="231"/>
    </row>
    <row r="11" spans="1:14" ht="16.7" customHeight="1">
      <c r="A11" s="177">
        <v>7</v>
      </c>
      <c r="B11" s="178" t="s">
        <v>201</v>
      </c>
      <c r="C11" s="178" t="s">
        <v>178</v>
      </c>
      <c r="D11" s="178" t="s">
        <v>138</v>
      </c>
      <c r="E11" s="178"/>
      <c r="F11" s="182">
        <v>6</v>
      </c>
      <c r="G11" s="238"/>
      <c r="H11" s="239">
        <v>57</v>
      </c>
      <c r="I11" s="187" t="s">
        <v>308</v>
      </c>
      <c r="J11" s="187" t="s">
        <v>204</v>
      </c>
      <c r="K11" s="187" t="s">
        <v>181</v>
      </c>
      <c r="L11" s="187" t="s">
        <v>302</v>
      </c>
      <c r="M11" s="188">
        <v>5</v>
      </c>
      <c r="N11" s="231"/>
    </row>
    <row r="12" spans="1:14" ht="16.7" customHeight="1">
      <c r="A12" s="177">
        <v>8</v>
      </c>
      <c r="B12" s="178" t="s">
        <v>210</v>
      </c>
      <c r="C12" s="178" t="s">
        <v>180</v>
      </c>
      <c r="D12" s="178" t="s">
        <v>181</v>
      </c>
      <c r="E12" s="178"/>
      <c r="F12" s="182">
        <v>4</v>
      </c>
      <c r="G12" s="238"/>
      <c r="H12" s="239">
        <v>58</v>
      </c>
      <c r="I12" s="187" t="s">
        <v>309</v>
      </c>
      <c r="J12" s="189" t="s">
        <v>190</v>
      </c>
      <c r="K12" s="187" t="s">
        <v>136</v>
      </c>
      <c r="L12" s="187" t="s">
        <v>302</v>
      </c>
      <c r="M12" s="190">
        <v>5</v>
      </c>
      <c r="N12" s="231"/>
    </row>
    <row r="13" spans="1:14" ht="16.7" customHeight="1">
      <c r="A13" s="177">
        <v>9</v>
      </c>
      <c r="B13" s="178" t="s">
        <v>310</v>
      </c>
      <c r="C13" s="178" t="s">
        <v>199</v>
      </c>
      <c r="D13" s="178" t="s">
        <v>137</v>
      </c>
      <c r="E13" s="178"/>
      <c r="F13" s="179">
        <v>6</v>
      </c>
      <c r="G13" s="238"/>
      <c r="H13" s="239">
        <v>59</v>
      </c>
      <c r="I13" s="191" t="s">
        <v>311</v>
      </c>
      <c r="J13" s="191" t="s">
        <v>198</v>
      </c>
      <c r="K13" s="187" t="s">
        <v>188</v>
      </c>
      <c r="L13" s="187" t="s">
        <v>302</v>
      </c>
      <c r="M13" s="190">
        <v>3</v>
      </c>
      <c r="N13" s="231"/>
    </row>
    <row r="14" spans="1:14" ht="16.7" customHeight="1">
      <c r="A14" s="177">
        <v>10</v>
      </c>
      <c r="B14" s="178" t="s">
        <v>211</v>
      </c>
      <c r="C14" s="178" t="s">
        <v>180</v>
      </c>
      <c r="D14" s="178" t="s">
        <v>181</v>
      </c>
      <c r="E14" s="178"/>
      <c r="F14" s="182">
        <v>5</v>
      </c>
      <c r="G14" s="238"/>
      <c r="H14" s="239">
        <v>60</v>
      </c>
      <c r="I14" s="191" t="s">
        <v>226</v>
      </c>
      <c r="J14" s="191" t="s">
        <v>227</v>
      </c>
      <c r="K14" s="187" t="s">
        <v>137</v>
      </c>
      <c r="L14" s="187"/>
      <c r="M14" s="188">
        <v>2</v>
      </c>
      <c r="N14" s="231"/>
    </row>
    <row r="15" spans="1:14" ht="16.7" customHeight="1">
      <c r="A15" s="177">
        <v>11</v>
      </c>
      <c r="B15" s="178" t="s">
        <v>196</v>
      </c>
      <c r="C15" s="178" t="s">
        <v>190</v>
      </c>
      <c r="D15" s="178" t="s">
        <v>136</v>
      </c>
      <c r="E15" s="178"/>
      <c r="F15" s="182">
        <v>6</v>
      </c>
      <c r="G15" s="238"/>
      <c r="H15" s="239">
        <v>61</v>
      </c>
      <c r="I15" s="187" t="s">
        <v>312</v>
      </c>
      <c r="J15" s="187" t="s">
        <v>313</v>
      </c>
      <c r="K15" s="187" t="s">
        <v>136</v>
      </c>
      <c r="L15" s="187" t="s">
        <v>302</v>
      </c>
      <c r="M15" s="188">
        <v>5</v>
      </c>
      <c r="N15" s="231"/>
    </row>
    <row r="16" spans="1:14" ht="16.7" customHeight="1">
      <c r="A16" s="177">
        <v>12</v>
      </c>
      <c r="B16" s="178" t="s">
        <v>223</v>
      </c>
      <c r="C16" s="178" t="s">
        <v>177</v>
      </c>
      <c r="D16" s="178" t="s">
        <v>137</v>
      </c>
      <c r="E16" s="178"/>
      <c r="F16" s="179">
        <v>6</v>
      </c>
      <c r="G16" s="238"/>
      <c r="H16" s="239">
        <v>62</v>
      </c>
      <c r="I16" s="187" t="s">
        <v>314</v>
      </c>
      <c r="J16" s="187" t="s">
        <v>194</v>
      </c>
      <c r="K16" s="187" t="s">
        <v>195</v>
      </c>
      <c r="L16" s="187"/>
      <c r="M16" s="190">
        <v>6</v>
      </c>
      <c r="N16" s="231"/>
    </row>
    <row r="17" spans="1:14" ht="16.7" customHeight="1">
      <c r="A17" s="177">
        <v>13</v>
      </c>
      <c r="B17" s="178" t="s">
        <v>209</v>
      </c>
      <c r="C17" s="178" t="s">
        <v>204</v>
      </c>
      <c r="D17" s="178" t="s">
        <v>181</v>
      </c>
      <c r="E17" s="178"/>
      <c r="F17" s="182">
        <v>6</v>
      </c>
      <c r="G17" s="238"/>
      <c r="H17" s="239">
        <v>63</v>
      </c>
      <c r="I17" s="187" t="s">
        <v>315</v>
      </c>
      <c r="J17" s="187" t="s">
        <v>313</v>
      </c>
      <c r="K17" s="187" t="s">
        <v>136</v>
      </c>
      <c r="L17" s="187" t="s">
        <v>302</v>
      </c>
      <c r="M17" s="188">
        <v>5</v>
      </c>
      <c r="N17" s="231"/>
    </row>
    <row r="18" spans="1:14" ht="16.7" customHeight="1">
      <c r="A18" s="177">
        <v>14</v>
      </c>
      <c r="B18" s="178" t="s">
        <v>208</v>
      </c>
      <c r="C18" s="178" t="s">
        <v>207</v>
      </c>
      <c r="D18" s="178" t="s">
        <v>188</v>
      </c>
      <c r="E18" s="178"/>
      <c r="F18" s="182">
        <v>6</v>
      </c>
      <c r="G18" s="238"/>
      <c r="H18" s="239">
        <v>64</v>
      </c>
      <c r="I18" s="187" t="s">
        <v>316</v>
      </c>
      <c r="J18" s="189" t="s">
        <v>198</v>
      </c>
      <c r="K18" s="187" t="s">
        <v>188</v>
      </c>
      <c r="L18" s="187" t="s">
        <v>302</v>
      </c>
      <c r="M18" s="190">
        <v>2</v>
      </c>
      <c r="N18" s="231"/>
    </row>
    <row r="19" spans="1:14" ht="16.7" customHeight="1">
      <c r="A19" s="177">
        <v>15</v>
      </c>
      <c r="B19" s="178" t="s">
        <v>220</v>
      </c>
      <c r="C19" s="178" t="s">
        <v>204</v>
      </c>
      <c r="D19" s="178" t="s">
        <v>181</v>
      </c>
      <c r="E19" s="178"/>
      <c r="F19" s="179">
        <v>4</v>
      </c>
      <c r="G19" s="238"/>
      <c r="H19" s="239">
        <v>65</v>
      </c>
      <c r="I19" s="187" t="s">
        <v>317</v>
      </c>
      <c r="J19" s="187" t="s">
        <v>318</v>
      </c>
      <c r="K19" s="187" t="s">
        <v>137</v>
      </c>
      <c r="L19" s="187" t="s">
        <v>302</v>
      </c>
      <c r="M19" s="190">
        <v>5</v>
      </c>
      <c r="N19" s="231"/>
    </row>
    <row r="20" spans="1:14" ht="16.7" customHeight="1">
      <c r="A20" s="177">
        <v>16</v>
      </c>
      <c r="B20" s="178" t="s">
        <v>233</v>
      </c>
      <c r="C20" s="178" t="s">
        <v>202</v>
      </c>
      <c r="D20" s="178" t="s">
        <v>136</v>
      </c>
      <c r="E20" s="178"/>
      <c r="F20" s="179">
        <v>5</v>
      </c>
      <c r="G20" s="238"/>
      <c r="H20" s="239">
        <v>66</v>
      </c>
      <c r="I20" s="191" t="s">
        <v>319</v>
      </c>
      <c r="J20" s="187" t="s">
        <v>194</v>
      </c>
      <c r="K20" s="187" t="s">
        <v>195</v>
      </c>
      <c r="L20" s="187" t="s">
        <v>302</v>
      </c>
      <c r="M20" s="190">
        <v>1</v>
      </c>
      <c r="N20" s="231"/>
    </row>
    <row r="21" spans="1:14" ht="16.7" customHeight="1">
      <c r="A21" s="177">
        <v>17</v>
      </c>
      <c r="B21" s="178" t="s">
        <v>216</v>
      </c>
      <c r="C21" s="178" t="s">
        <v>187</v>
      </c>
      <c r="D21" s="178" t="s">
        <v>188</v>
      </c>
      <c r="E21" s="178"/>
      <c r="F21" s="179">
        <v>6</v>
      </c>
      <c r="G21" s="238"/>
      <c r="H21" s="239"/>
      <c r="I21" s="187"/>
      <c r="J21" s="189"/>
      <c r="K21" s="187"/>
      <c r="L21" s="187"/>
      <c r="M21" s="190"/>
      <c r="N21" s="231"/>
    </row>
    <row r="22" spans="1:14" ht="16.7" customHeight="1">
      <c r="A22" s="177">
        <v>18</v>
      </c>
      <c r="B22" s="178" t="s">
        <v>221</v>
      </c>
      <c r="C22" s="178" t="s">
        <v>204</v>
      </c>
      <c r="D22" s="178" t="s">
        <v>181</v>
      </c>
      <c r="E22" s="178"/>
      <c r="F22" s="179">
        <v>4</v>
      </c>
      <c r="G22" s="238"/>
      <c r="H22" s="239"/>
      <c r="I22" s="191"/>
      <c r="J22" s="191"/>
      <c r="K22" s="187"/>
      <c r="L22" s="187"/>
      <c r="M22" s="188"/>
      <c r="N22" s="231"/>
    </row>
    <row r="23" spans="1:14" ht="16.7" customHeight="1">
      <c r="A23" s="192">
        <v>19</v>
      </c>
      <c r="B23" s="193" t="s">
        <v>232</v>
      </c>
      <c r="C23" s="193" t="s">
        <v>204</v>
      </c>
      <c r="D23" s="193" t="s">
        <v>181</v>
      </c>
      <c r="E23" s="193"/>
      <c r="F23" s="241">
        <v>4</v>
      </c>
      <c r="G23" s="238"/>
      <c r="H23" s="239"/>
      <c r="I23" s="187"/>
      <c r="J23" s="189"/>
      <c r="K23" s="187"/>
      <c r="L23" s="187"/>
      <c r="M23" s="190"/>
      <c r="N23" s="231"/>
    </row>
    <row r="24" spans="1:14" ht="16.7" customHeight="1">
      <c r="A24" s="194">
        <v>20</v>
      </c>
      <c r="B24" s="195" t="s">
        <v>217</v>
      </c>
      <c r="C24" s="195" t="s">
        <v>190</v>
      </c>
      <c r="D24" s="195" t="s">
        <v>136</v>
      </c>
      <c r="E24" s="195"/>
      <c r="F24" s="242">
        <v>6</v>
      </c>
      <c r="G24" s="238"/>
      <c r="H24" s="239"/>
      <c r="I24" s="187"/>
      <c r="J24" s="187"/>
      <c r="K24" s="187"/>
      <c r="L24" s="187"/>
      <c r="M24" s="190"/>
      <c r="N24" s="231"/>
    </row>
    <row r="25" spans="1:14" ht="16.7" customHeight="1">
      <c r="A25" s="196">
        <v>21</v>
      </c>
      <c r="B25" s="185" t="s">
        <v>320</v>
      </c>
      <c r="C25" s="185" t="s">
        <v>190</v>
      </c>
      <c r="D25" s="185" t="s">
        <v>136</v>
      </c>
      <c r="E25" s="185"/>
      <c r="F25" s="197">
        <v>6</v>
      </c>
      <c r="G25" s="238"/>
      <c r="H25" s="239"/>
      <c r="I25" s="191"/>
      <c r="J25" s="187"/>
      <c r="K25" s="187"/>
      <c r="L25" s="187"/>
      <c r="M25" s="190"/>
      <c r="N25" s="231"/>
    </row>
    <row r="26" spans="1:14" ht="16.7" customHeight="1">
      <c r="A26" s="198">
        <v>22</v>
      </c>
      <c r="B26" s="187" t="s">
        <v>182</v>
      </c>
      <c r="C26" s="187" t="s">
        <v>183</v>
      </c>
      <c r="D26" s="187" t="s">
        <v>181</v>
      </c>
      <c r="E26" s="187"/>
      <c r="F26" s="199">
        <v>3</v>
      </c>
      <c r="G26" s="238"/>
      <c r="H26" s="239"/>
      <c r="I26" s="187"/>
      <c r="J26" s="187"/>
      <c r="K26" s="187"/>
      <c r="L26" s="187"/>
      <c r="M26" s="190"/>
      <c r="N26" s="231"/>
    </row>
    <row r="27" spans="1:14" ht="16.7" customHeight="1">
      <c r="A27" s="200">
        <v>23</v>
      </c>
      <c r="B27" s="185" t="s">
        <v>230</v>
      </c>
      <c r="C27" s="185" t="s">
        <v>180</v>
      </c>
      <c r="D27" s="185" t="s">
        <v>181</v>
      </c>
      <c r="E27" s="185"/>
      <c r="F27" s="243">
        <v>5</v>
      </c>
      <c r="G27" s="238"/>
      <c r="H27" s="239"/>
      <c r="I27" s="187"/>
      <c r="J27" s="189"/>
      <c r="K27" s="187"/>
      <c r="L27" s="187"/>
      <c r="M27" s="188"/>
      <c r="N27" s="231"/>
    </row>
    <row r="28" spans="1:14" ht="16.7" customHeight="1">
      <c r="A28" s="177">
        <v>24</v>
      </c>
      <c r="B28" s="187" t="s">
        <v>200</v>
      </c>
      <c r="C28" s="187" t="s">
        <v>321</v>
      </c>
      <c r="D28" s="187" t="s">
        <v>181</v>
      </c>
      <c r="E28" s="187"/>
      <c r="F28" s="199">
        <v>6</v>
      </c>
      <c r="G28" s="238"/>
      <c r="H28" s="239"/>
      <c r="I28" s="187"/>
      <c r="J28" s="187"/>
      <c r="K28" s="187"/>
      <c r="L28" s="187"/>
      <c r="M28" s="188"/>
      <c r="N28" s="231"/>
    </row>
    <row r="29" spans="1:14" ht="16.7" customHeight="1">
      <c r="A29" s="177">
        <v>25</v>
      </c>
      <c r="B29" s="187" t="s">
        <v>235</v>
      </c>
      <c r="C29" s="187" t="s">
        <v>190</v>
      </c>
      <c r="D29" s="187" t="s">
        <v>136</v>
      </c>
      <c r="E29" s="187"/>
      <c r="F29" s="199">
        <v>6</v>
      </c>
      <c r="G29" s="238"/>
      <c r="H29" s="239"/>
      <c r="I29" s="187"/>
      <c r="J29" s="187"/>
      <c r="K29" s="187"/>
      <c r="L29" s="187"/>
      <c r="M29" s="188"/>
      <c r="N29" s="231"/>
    </row>
    <row r="30" spans="1:14" ht="16.7" customHeight="1">
      <c r="A30" s="177">
        <v>26</v>
      </c>
      <c r="B30" s="187" t="s">
        <v>322</v>
      </c>
      <c r="C30" s="187" t="s">
        <v>202</v>
      </c>
      <c r="D30" s="187" t="s">
        <v>136</v>
      </c>
      <c r="E30" s="187"/>
      <c r="F30" s="201">
        <v>6</v>
      </c>
      <c r="G30" s="238"/>
      <c r="H30" s="239"/>
      <c r="I30" s="187"/>
      <c r="J30" s="189"/>
      <c r="K30" s="187"/>
      <c r="L30" s="187"/>
      <c r="M30" s="190"/>
      <c r="N30" s="231"/>
    </row>
    <row r="31" spans="1:14" ht="16.7" customHeight="1">
      <c r="A31" s="177">
        <v>27</v>
      </c>
      <c r="B31" s="187" t="s">
        <v>225</v>
      </c>
      <c r="C31" s="187" t="s">
        <v>323</v>
      </c>
      <c r="D31" s="187" t="s">
        <v>188</v>
      </c>
      <c r="E31" s="187"/>
      <c r="F31" s="199">
        <v>4</v>
      </c>
      <c r="G31" s="238"/>
      <c r="H31" s="239"/>
      <c r="I31" s="187"/>
      <c r="J31" s="187"/>
      <c r="K31" s="187"/>
      <c r="L31" s="187"/>
      <c r="M31" s="188"/>
      <c r="N31" s="231"/>
    </row>
    <row r="32" spans="1:14" ht="16.7" customHeight="1">
      <c r="A32" s="177">
        <v>28</v>
      </c>
      <c r="B32" s="187" t="s">
        <v>213</v>
      </c>
      <c r="C32" s="187" t="s">
        <v>214</v>
      </c>
      <c r="D32" s="187" t="s">
        <v>188</v>
      </c>
      <c r="E32" s="187"/>
      <c r="F32" s="199">
        <v>6</v>
      </c>
      <c r="G32" s="238"/>
      <c r="H32" s="239"/>
      <c r="I32" s="187"/>
      <c r="J32" s="187"/>
      <c r="K32" s="187"/>
      <c r="L32" s="187"/>
      <c r="M32" s="188"/>
      <c r="N32" s="231"/>
    </row>
    <row r="33" spans="1:14" ht="16.7" customHeight="1">
      <c r="A33" s="177">
        <v>29</v>
      </c>
      <c r="B33" s="187" t="s">
        <v>231</v>
      </c>
      <c r="C33" s="187" t="s">
        <v>198</v>
      </c>
      <c r="D33" s="187" t="s">
        <v>188</v>
      </c>
      <c r="E33" s="187"/>
      <c r="F33" s="199">
        <v>6</v>
      </c>
      <c r="G33" s="238"/>
      <c r="H33" s="239"/>
      <c r="I33" s="191"/>
      <c r="J33" s="187"/>
      <c r="K33" s="187"/>
      <c r="L33" s="187"/>
      <c r="M33" s="190"/>
      <c r="N33" s="231"/>
    </row>
    <row r="34" spans="1:14" ht="16.7" customHeight="1">
      <c r="A34" s="177">
        <v>30</v>
      </c>
      <c r="B34" s="187" t="s">
        <v>324</v>
      </c>
      <c r="C34" s="189" t="s">
        <v>178</v>
      </c>
      <c r="D34" s="187" t="s">
        <v>138</v>
      </c>
      <c r="E34" s="187"/>
      <c r="F34" s="199">
        <v>5</v>
      </c>
      <c r="G34" s="238"/>
      <c r="H34" s="239"/>
      <c r="I34" s="187"/>
      <c r="J34" s="187"/>
      <c r="K34" s="187"/>
      <c r="L34" s="187"/>
      <c r="M34" s="190"/>
      <c r="N34" s="231"/>
    </row>
    <row r="35" spans="1:14" ht="16.7" customHeight="1">
      <c r="A35" s="177">
        <v>31</v>
      </c>
      <c r="B35" s="187" t="s">
        <v>325</v>
      </c>
      <c r="C35" s="187" t="s">
        <v>190</v>
      </c>
      <c r="D35" s="187" t="s">
        <v>136</v>
      </c>
      <c r="E35" s="191"/>
      <c r="F35" s="199">
        <v>4</v>
      </c>
      <c r="G35" s="238"/>
      <c r="H35" s="239"/>
      <c r="I35" s="187"/>
      <c r="J35" s="189"/>
      <c r="K35" s="187"/>
      <c r="L35" s="187"/>
      <c r="M35" s="190"/>
      <c r="N35" s="231"/>
    </row>
    <row r="36" spans="1:14" ht="16.7" customHeight="1">
      <c r="A36" s="177">
        <v>32</v>
      </c>
      <c r="B36" s="187" t="s">
        <v>234</v>
      </c>
      <c r="C36" s="187" t="s">
        <v>191</v>
      </c>
      <c r="D36" s="187" t="s">
        <v>138</v>
      </c>
      <c r="E36" s="187"/>
      <c r="F36" s="199">
        <v>5</v>
      </c>
      <c r="G36" s="238"/>
      <c r="H36" s="239"/>
      <c r="I36" s="187"/>
      <c r="J36" s="189"/>
      <c r="K36" s="187"/>
      <c r="L36" s="187"/>
      <c r="M36" s="188"/>
      <c r="N36" s="231"/>
    </row>
    <row r="37" spans="1:14" ht="16.7" customHeight="1">
      <c r="A37" s="177">
        <v>33</v>
      </c>
      <c r="B37" s="187" t="s">
        <v>185</v>
      </c>
      <c r="C37" s="187" t="s">
        <v>178</v>
      </c>
      <c r="D37" s="187" t="s">
        <v>138</v>
      </c>
      <c r="E37" s="187"/>
      <c r="F37" s="199">
        <v>5</v>
      </c>
      <c r="G37" s="238"/>
      <c r="H37" s="239"/>
      <c r="I37" s="187"/>
      <c r="J37" s="187"/>
      <c r="K37" s="187"/>
      <c r="L37" s="187"/>
      <c r="M37" s="190"/>
      <c r="N37" s="231"/>
    </row>
    <row r="38" spans="1:14" ht="16.7" customHeight="1">
      <c r="A38" s="177">
        <v>34</v>
      </c>
      <c r="B38" s="187" t="s">
        <v>326</v>
      </c>
      <c r="C38" s="187" t="s">
        <v>294</v>
      </c>
      <c r="D38" s="187" t="s">
        <v>138</v>
      </c>
      <c r="E38" s="187"/>
      <c r="F38" s="201">
        <v>2</v>
      </c>
      <c r="G38" s="238"/>
      <c r="H38" s="239"/>
      <c r="I38" s="187"/>
      <c r="J38" s="191"/>
      <c r="K38" s="187"/>
      <c r="L38" s="187"/>
      <c r="M38" s="188"/>
      <c r="N38" s="231"/>
    </row>
    <row r="39" spans="1:14" ht="16.7" customHeight="1">
      <c r="A39" s="177">
        <v>35</v>
      </c>
      <c r="B39" s="187" t="s">
        <v>327</v>
      </c>
      <c r="C39" s="187" t="s">
        <v>193</v>
      </c>
      <c r="D39" s="187" t="s">
        <v>138</v>
      </c>
      <c r="E39" s="187"/>
      <c r="F39" s="199">
        <v>4</v>
      </c>
      <c r="G39" s="238"/>
      <c r="H39" s="239"/>
      <c r="I39" s="187"/>
      <c r="J39" s="187"/>
      <c r="K39" s="187"/>
      <c r="L39" s="187"/>
      <c r="M39" s="190"/>
      <c r="N39" s="231"/>
    </row>
    <row r="40" spans="1:14" ht="16.7" customHeight="1">
      <c r="A40" s="177">
        <v>36</v>
      </c>
      <c r="B40" s="187" t="s">
        <v>328</v>
      </c>
      <c r="C40" s="187" t="s">
        <v>190</v>
      </c>
      <c r="D40" s="187" t="s">
        <v>136</v>
      </c>
      <c r="E40" s="187"/>
      <c r="F40" s="199">
        <v>5</v>
      </c>
      <c r="G40" s="238"/>
      <c r="H40" s="239"/>
      <c r="I40" s="187"/>
      <c r="J40" s="187"/>
      <c r="K40" s="187"/>
      <c r="L40" s="187"/>
      <c r="M40" s="188"/>
      <c r="N40" s="231"/>
    </row>
    <row r="41" spans="1:14" ht="16.7" customHeight="1">
      <c r="A41" s="177">
        <v>37</v>
      </c>
      <c r="B41" s="187" t="s">
        <v>329</v>
      </c>
      <c r="C41" s="189" t="s">
        <v>306</v>
      </c>
      <c r="D41" s="187" t="s">
        <v>188</v>
      </c>
      <c r="E41" s="187"/>
      <c r="F41" s="199">
        <v>6</v>
      </c>
      <c r="G41" s="238"/>
      <c r="H41" s="239"/>
      <c r="I41" s="187"/>
      <c r="J41" s="187"/>
      <c r="K41" s="187"/>
      <c r="L41" s="187"/>
      <c r="M41" s="188"/>
      <c r="N41" s="231"/>
    </row>
    <row r="42" spans="1:14" ht="16.7" customHeight="1">
      <c r="A42" s="177">
        <v>38</v>
      </c>
      <c r="B42" s="187" t="s">
        <v>205</v>
      </c>
      <c r="C42" s="187" t="s">
        <v>190</v>
      </c>
      <c r="D42" s="187" t="s">
        <v>136</v>
      </c>
      <c r="E42" s="187"/>
      <c r="F42" s="199">
        <v>4</v>
      </c>
      <c r="G42" s="238"/>
      <c r="H42" s="239"/>
      <c r="I42" s="187"/>
      <c r="J42" s="187"/>
      <c r="K42" s="187"/>
      <c r="L42" s="187"/>
      <c r="M42" s="188"/>
      <c r="N42" s="231"/>
    </row>
    <row r="43" spans="1:14" ht="16.7" customHeight="1">
      <c r="A43" s="177">
        <v>39</v>
      </c>
      <c r="B43" s="187" t="s">
        <v>330</v>
      </c>
      <c r="C43" s="187" t="s">
        <v>202</v>
      </c>
      <c r="D43" s="187" t="s">
        <v>136</v>
      </c>
      <c r="E43" s="187"/>
      <c r="F43" s="199">
        <v>4</v>
      </c>
      <c r="G43" s="238"/>
      <c r="H43" s="239"/>
      <c r="I43" s="187"/>
      <c r="J43" s="187"/>
      <c r="K43" s="187"/>
      <c r="L43" s="187"/>
      <c r="M43" s="188"/>
      <c r="N43" s="231"/>
    </row>
    <row r="44" spans="1:14" ht="16.7" customHeight="1">
      <c r="A44" s="177">
        <v>40</v>
      </c>
      <c r="B44" s="187" t="s">
        <v>215</v>
      </c>
      <c r="C44" s="187" t="s">
        <v>183</v>
      </c>
      <c r="D44" s="187" t="s">
        <v>181</v>
      </c>
      <c r="E44" s="187"/>
      <c r="F44" s="201">
        <v>3</v>
      </c>
      <c r="G44" s="238"/>
      <c r="H44" s="239"/>
      <c r="I44" s="187"/>
      <c r="J44" s="187"/>
      <c r="K44" s="187"/>
      <c r="L44" s="187"/>
      <c r="M44" s="188"/>
      <c r="N44" s="231"/>
    </row>
    <row r="45" spans="1:14" ht="16.7" customHeight="1">
      <c r="A45" s="177">
        <v>41</v>
      </c>
      <c r="B45" s="187" t="s">
        <v>197</v>
      </c>
      <c r="C45" s="187" t="s">
        <v>198</v>
      </c>
      <c r="D45" s="187" t="s">
        <v>188</v>
      </c>
      <c r="E45" s="187"/>
      <c r="F45" s="201">
        <v>4</v>
      </c>
      <c r="G45" s="238"/>
      <c r="H45" s="239"/>
      <c r="I45" s="187"/>
      <c r="J45" s="187"/>
      <c r="K45" s="187"/>
      <c r="L45" s="187"/>
      <c r="M45" s="188"/>
      <c r="N45" s="231"/>
    </row>
    <row r="46" spans="1:14" ht="16.7" customHeight="1">
      <c r="A46" s="177">
        <v>42</v>
      </c>
      <c r="B46" s="187" t="s">
        <v>218</v>
      </c>
      <c r="C46" s="187" t="s">
        <v>306</v>
      </c>
      <c r="D46" s="187" t="s">
        <v>188</v>
      </c>
      <c r="E46" s="187"/>
      <c r="F46" s="199">
        <v>6</v>
      </c>
      <c r="G46" s="238"/>
      <c r="H46" s="239"/>
      <c r="I46" s="187"/>
      <c r="J46" s="187"/>
      <c r="K46" s="187"/>
      <c r="L46" s="187"/>
      <c r="M46" s="188"/>
      <c r="N46" s="231"/>
    </row>
    <row r="47" spans="1:14" ht="16.7" customHeight="1">
      <c r="A47" s="177">
        <v>43</v>
      </c>
      <c r="B47" s="187" t="s">
        <v>331</v>
      </c>
      <c r="C47" s="187" t="s">
        <v>194</v>
      </c>
      <c r="D47" s="187" t="s">
        <v>195</v>
      </c>
      <c r="E47" s="187"/>
      <c r="F47" s="199">
        <v>5</v>
      </c>
      <c r="G47" s="238"/>
      <c r="H47" s="239"/>
      <c r="I47" s="187"/>
      <c r="J47" s="187"/>
      <c r="K47" s="187"/>
      <c r="L47" s="187"/>
      <c r="M47" s="188"/>
      <c r="N47" s="231"/>
    </row>
    <row r="48" spans="1:14" ht="16.7" customHeight="1">
      <c r="A48" s="177">
        <v>44</v>
      </c>
      <c r="B48" s="187" t="s">
        <v>219</v>
      </c>
      <c r="C48" s="187" t="s">
        <v>321</v>
      </c>
      <c r="D48" s="187" t="s">
        <v>181</v>
      </c>
      <c r="E48" s="187"/>
      <c r="F48" s="201">
        <v>6</v>
      </c>
      <c r="G48" s="238"/>
      <c r="H48" s="239"/>
      <c r="I48" s="187"/>
      <c r="J48" s="187"/>
      <c r="K48" s="187"/>
      <c r="L48" s="187"/>
      <c r="M48" s="188"/>
      <c r="N48" s="231"/>
    </row>
    <row r="49" spans="1:14" ht="16.7" customHeight="1">
      <c r="A49" s="177">
        <v>45</v>
      </c>
      <c r="B49" s="187" t="s">
        <v>224</v>
      </c>
      <c r="C49" s="187" t="s">
        <v>180</v>
      </c>
      <c r="D49" s="187" t="s">
        <v>181</v>
      </c>
      <c r="E49" s="187"/>
      <c r="F49" s="199">
        <v>3</v>
      </c>
      <c r="G49" s="202"/>
      <c r="H49" s="239"/>
      <c r="I49" s="187"/>
      <c r="J49" s="187"/>
      <c r="K49" s="187"/>
      <c r="L49" s="187"/>
      <c r="M49" s="188"/>
      <c r="N49" s="231"/>
    </row>
    <row r="50" spans="1:14" ht="16.7" customHeight="1">
      <c r="A50" s="177">
        <v>46</v>
      </c>
      <c r="B50" s="187" t="s">
        <v>212</v>
      </c>
      <c r="C50" s="187" t="s">
        <v>204</v>
      </c>
      <c r="D50" s="187" t="s">
        <v>181</v>
      </c>
      <c r="E50" s="187"/>
      <c r="F50" s="201">
        <v>4</v>
      </c>
      <c r="G50" s="238"/>
      <c r="H50" s="239"/>
      <c r="I50" s="187"/>
      <c r="J50" s="187"/>
      <c r="K50" s="187"/>
      <c r="L50" s="187"/>
      <c r="M50" s="188"/>
      <c r="N50" s="231"/>
    </row>
    <row r="51" spans="1:14" ht="16.7" customHeight="1">
      <c r="A51" s="177">
        <v>47</v>
      </c>
      <c r="B51" s="187" t="s">
        <v>332</v>
      </c>
      <c r="C51" s="187" t="s">
        <v>203</v>
      </c>
      <c r="D51" s="187" t="s">
        <v>138</v>
      </c>
      <c r="E51" s="187"/>
      <c r="F51" s="201">
        <v>6</v>
      </c>
      <c r="G51" s="238"/>
      <c r="H51" s="239"/>
      <c r="I51" s="187"/>
      <c r="J51" s="187"/>
      <c r="K51" s="187"/>
      <c r="L51" s="187"/>
      <c r="M51" s="188"/>
      <c r="N51" s="231"/>
    </row>
    <row r="52" spans="1:14" ht="16.7" customHeight="1">
      <c r="A52" s="177">
        <v>48</v>
      </c>
      <c r="B52" s="191" t="s">
        <v>333</v>
      </c>
      <c r="C52" s="191" t="s">
        <v>190</v>
      </c>
      <c r="D52" s="187" t="s">
        <v>136</v>
      </c>
      <c r="E52" s="187"/>
      <c r="F52" s="199">
        <v>3</v>
      </c>
      <c r="G52" s="238"/>
      <c r="H52" s="239"/>
      <c r="I52" s="187"/>
      <c r="J52" s="187"/>
      <c r="K52" s="187"/>
      <c r="L52" s="187"/>
      <c r="M52" s="188"/>
      <c r="N52" s="231"/>
    </row>
    <row r="53" spans="1:14" ht="16.7" customHeight="1">
      <c r="A53" s="177">
        <v>49</v>
      </c>
      <c r="B53" s="187" t="s">
        <v>222</v>
      </c>
      <c r="C53" s="187" t="s">
        <v>198</v>
      </c>
      <c r="D53" s="187" t="s">
        <v>188</v>
      </c>
      <c r="E53" s="187"/>
      <c r="F53" s="199">
        <v>4</v>
      </c>
      <c r="G53" s="238"/>
      <c r="H53" s="239"/>
      <c r="I53" s="187"/>
      <c r="J53" s="187"/>
      <c r="K53" s="187"/>
      <c r="L53" s="187"/>
      <c r="M53" s="188"/>
      <c r="N53" s="231"/>
    </row>
    <row r="54" spans="1:14" ht="16.7" customHeight="1">
      <c r="A54" s="194">
        <v>50</v>
      </c>
      <c r="B54" s="244" t="s">
        <v>334</v>
      </c>
      <c r="C54" s="244" t="s">
        <v>183</v>
      </c>
      <c r="D54" s="203" t="s">
        <v>181</v>
      </c>
      <c r="E54" s="203" t="s">
        <v>302</v>
      </c>
      <c r="F54" s="245">
        <v>6</v>
      </c>
      <c r="G54" s="246"/>
      <c r="H54" s="247"/>
      <c r="I54" s="203"/>
      <c r="J54" s="203"/>
      <c r="K54" s="203"/>
      <c r="L54" s="203"/>
      <c r="M54" s="204"/>
      <c r="N54" s="231"/>
    </row>
  </sheetData>
  <sheetProtection selectLockedCells="1" selectUnlockedCells="1"/>
  <mergeCells count="2">
    <mergeCell ref="A1:M1"/>
    <mergeCell ref="H2:M2"/>
  </mergeCells>
  <phoneticPr fontId="1"/>
  <printOptions horizontalCentered="1" verticalCentered="1"/>
  <pageMargins left="0.25" right="0.25" top="0.75" bottom="0.75" header="0.3" footer="0.3"/>
  <pageSetup paperSize="9" scale="81" firstPageNumber="0" orientation="portrait" useFirstPageNumber="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indexed="10"/>
  </sheetPr>
  <dimension ref="A1:T54"/>
  <sheetViews>
    <sheetView topLeftCell="A7" zoomScaleNormal="100" zoomScaleSheetLayoutView="90" workbookViewId="0">
      <selection activeCell="B4" sqref="B4"/>
    </sheetView>
  </sheetViews>
  <sheetFormatPr defaultRowHeight="18.75"/>
  <cols>
    <col min="1" max="1" width="6.125" style="249" customWidth="1"/>
    <col min="2" max="2" width="17.75" style="249" customWidth="1"/>
    <col min="3" max="3" width="17.75" style="271" customWidth="1"/>
    <col min="4" max="4" width="4.5" style="271" customWidth="1"/>
    <col min="5" max="5" width="4.625" style="205" customWidth="1"/>
    <col min="6" max="6" width="4.625" style="249" customWidth="1"/>
    <col min="7" max="7" width="1.375" style="249" customWidth="1"/>
    <col min="8" max="8" width="6.125" style="271" customWidth="1"/>
    <col min="9" max="10" width="17.75" style="250" customWidth="1"/>
    <col min="11" max="11" width="4.5" style="205" customWidth="1"/>
    <col min="12" max="12" width="4.625" style="250" customWidth="1"/>
    <col min="13" max="13" width="4.625" style="205" customWidth="1"/>
    <col min="14" max="14" width="3" style="229" customWidth="1"/>
    <col min="15" max="16384" width="9" style="229"/>
  </cols>
  <sheetData>
    <row r="1" spans="1:20" ht="28.5">
      <c r="A1" s="322" t="s">
        <v>335</v>
      </c>
      <c r="B1" s="322"/>
      <c r="C1" s="322"/>
      <c r="D1" s="322"/>
      <c r="E1" s="322"/>
      <c r="F1" s="322"/>
      <c r="G1" s="322"/>
      <c r="H1" s="322"/>
      <c r="I1" s="322"/>
      <c r="J1" s="322"/>
      <c r="K1" s="322"/>
      <c r="L1" s="322"/>
      <c r="M1" s="322"/>
    </row>
    <row r="2" spans="1:20" ht="14.25" customHeight="1">
      <c r="A2" s="169"/>
      <c r="B2" s="169"/>
      <c r="C2" s="169"/>
      <c r="D2" s="169"/>
      <c r="E2" s="169"/>
      <c r="F2" s="169"/>
      <c r="G2" s="170"/>
      <c r="H2" s="323" t="s">
        <v>336</v>
      </c>
      <c r="I2" s="323"/>
      <c r="J2" s="323"/>
      <c r="K2" s="323"/>
      <c r="L2" s="323"/>
      <c r="M2" s="323"/>
      <c r="N2" s="230"/>
    </row>
    <row r="3" spans="1:20" ht="9.75" customHeight="1">
      <c r="A3" s="248"/>
      <c r="B3" s="248"/>
      <c r="C3" s="248"/>
      <c r="D3" s="248"/>
      <c r="E3" s="248"/>
      <c r="F3" s="248"/>
      <c r="H3" s="249"/>
      <c r="K3" s="249"/>
      <c r="L3" s="251"/>
      <c r="M3" s="249"/>
    </row>
    <row r="4" spans="1:20" ht="17.100000000000001" customHeight="1">
      <c r="A4" s="208" t="s">
        <v>172</v>
      </c>
      <c r="B4" s="252" t="s">
        <v>173</v>
      </c>
      <c r="C4" s="252" t="s">
        <v>174</v>
      </c>
      <c r="D4" s="253"/>
      <c r="E4" s="254" t="s">
        <v>175</v>
      </c>
      <c r="F4" s="252" t="s">
        <v>176</v>
      </c>
      <c r="G4" s="255"/>
      <c r="H4" s="252" t="s">
        <v>172</v>
      </c>
      <c r="I4" s="252" t="s">
        <v>173</v>
      </c>
      <c r="J4" s="252" t="s">
        <v>174</v>
      </c>
      <c r="K4" s="253"/>
      <c r="L4" s="254" t="s">
        <v>175</v>
      </c>
      <c r="M4" s="256" t="s">
        <v>176</v>
      </c>
    </row>
    <row r="5" spans="1:20" ht="17.25" customHeight="1">
      <c r="A5" s="209">
        <v>1</v>
      </c>
      <c r="B5" s="257" t="s">
        <v>245</v>
      </c>
      <c r="C5" s="258" t="s">
        <v>191</v>
      </c>
      <c r="D5" s="257" t="s">
        <v>138</v>
      </c>
      <c r="E5" s="257"/>
      <c r="F5" s="259">
        <v>6</v>
      </c>
      <c r="G5" s="238"/>
      <c r="H5" s="239">
        <v>51</v>
      </c>
      <c r="I5" s="187"/>
      <c r="J5" s="187"/>
      <c r="K5" s="187"/>
      <c r="L5" s="187"/>
      <c r="M5" s="188"/>
    </row>
    <row r="6" spans="1:20" ht="17.25" customHeight="1">
      <c r="A6" s="177">
        <v>2</v>
      </c>
      <c r="B6" s="210" t="s">
        <v>238</v>
      </c>
      <c r="C6" s="210" t="s">
        <v>204</v>
      </c>
      <c r="D6" s="210" t="s">
        <v>181</v>
      </c>
      <c r="E6" s="210"/>
      <c r="F6" s="211">
        <v>6</v>
      </c>
      <c r="G6" s="238"/>
      <c r="H6" s="239">
        <v>52</v>
      </c>
      <c r="I6" s="187"/>
      <c r="J6" s="187"/>
      <c r="K6" s="187"/>
      <c r="L6" s="191"/>
      <c r="M6" s="190"/>
    </row>
    <row r="7" spans="1:20" ht="17.25" customHeight="1">
      <c r="A7" s="177">
        <v>3</v>
      </c>
      <c r="B7" s="210" t="s">
        <v>236</v>
      </c>
      <c r="C7" s="210" t="s">
        <v>178</v>
      </c>
      <c r="D7" s="210" t="s">
        <v>138</v>
      </c>
      <c r="E7" s="210"/>
      <c r="F7" s="211">
        <v>5</v>
      </c>
      <c r="G7" s="238"/>
      <c r="H7" s="239">
        <v>53</v>
      </c>
      <c r="I7" s="187"/>
      <c r="J7" s="187"/>
      <c r="K7" s="187"/>
      <c r="L7" s="187"/>
      <c r="M7" s="188"/>
    </row>
    <row r="8" spans="1:20" ht="17.25" customHeight="1">
      <c r="A8" s="177">
        <v>4</v>
      </c>
      <c r="B8" s="210" t="s">
        <v>242</v>
      </c>
      <c r="C8" s="210" t="s">
        <v>204</v>
      </c>
      <c r="D8" s="210" t="s">
        <v>181</v>
      </c>
      <c r="E8" s="210"/>
      <c r="F8" s="211">
        <v>6</v>
      </c>
      <c r="G8" s="238"/>
      <c r="H8" s="239">
        <v>54</v>
      </c>
      <c r="I8" s="187"/>
      <c r="J8" s="187"/>
      <c r="K8" s="187"/>
      <c r="L8" s="187"/>
      <c r="M8" s="190"/>
    </row>
    <row r="9" spans="1:20" ht="17.25" customHeight="1">
      <c r="A9" s="177">
        <v>5</v>
      </c>
      <c r="B9" s="210" t="s">
        <v>244</v>
      </c>
      <c r="C9" s="210" t="s">
        <v>190</v>
      </c>
      <c r="D9" s="210" t="s">
        <v>136</v>
      </c>
      <c r="E9" s="210"/>
      <c r="F9" s="212">
        <v>5</v>
      </c>
      <c r="G9" s="238"/>
      <c r="H9" s="239">
        <v>55</v>
      </c>
      <c r="I9" s="187"/>
      <c r="J9" s="187"/>
      <c r="K9" s="187"/>
      <c r="L9" s="187"/>
      <c r="M9" s="190"/>
      <c r="T9" s="229">
        <v>6</v>
      </c>
    </row>
    <row r="10" spans="1:20" ht="17.25" customHeight="1">
      <c r="A10" s="177">
        <v>6</v>
      </c>
      <c r="B10" s="210" t="s">
        <v>337</v>
      </c>
      <c r="C10" s="213" t="s">
        <v>306</v>
      </c>
      <c r="D10" s="210" t="s">
        <v>188</v>
      </c>
      <c r="E10" s="210"/>
      <c r="F10" s="212">
        <v>6</v>
      </c>
      <c r="G10" s="238"/>
      <c r="H10" s="239">
        <v>56</v>
      </c>
      <c r="I10" s="260"/>
      <c r="J10" s="261"/>
      <c r="K10" s="260"/>
      <c r="L10" s="260"/>
      <c r="M10" s="262"/>
    </row>
    <row r="11" spans="1:20" ht="17.25" customHeight="1">
      <c r="A11" s="177">
        <v>7</v>
      </c>
      <c r="B11" s="210" t="s">
        <v>251</v>
      </c>
      <c r="C11" s="210" t="s">
        <v>227</v>
      </c>
      <c r="D11" s="210" t="s">
        <v>137</v>
      </c>
      <c r="E11" s="210"/>
      <c r="F11" s="212">
        <v>6</v>
      </c>
      <c r="G11" s="238"/>
      <c r="H11" s="239">
        <v>57</v>
      </c>
      <c r="I11" s="187"/>
      <c r="J11" s="187"/>
      <c r="K11" s="187"/>
      <c r="L11" s="187"/>
      <c r="M11" s="190"/>
    </row>
    <row r="12" spans="1:20" ht="17.25" customHeight="1">
      <c r="A12" s="177">
        <v>8</v>
      </c>
      <c r="B12" s="210" t="s">
        <v>253</v>
      </c>
      <c r="C12" s="210" t="s">
        <v>227</v>
      </c>
      <c r="D12" s="210" t="s">
        <v>137</v>
      </c>
      <c r="E12" s="210"/>
      <c r="F12" s="212">
        <v>6</v>
      </c>
      <c r="G12" s="238"/>
      <c r="H12" s="239">
        <v>58</v>
      </c>
      <c r="I12" s="187"/>
      <c r="J12" s="187"/>
      <c r="K12" s="187"/>
      <c r="L12" s="187"/>
      <c r="M12" s="190"/>
    </row>
    <row r="13" spans="1:20" ht="17.25" customHeight="1">
      <c r="A13" s="177">
        <v>9</v>
      </c>
      <c r="B13" s="210" t="s">
        <v>241</v>
      </c>
      <c r="C13" s="210" t="s">
        <v>204</v>
      </c>
      <c r="D13" s="210" t="s">
        <v>181</v>
      </c>
      <c r="E13" s="210"/>
      <c r="F13" s="212">
        <v>6</v>
      </c>
      <c r="G13" s="238"/>
      <c r="H13" s="239">
        <v>59</v>
      </c>
      <c r="I13" s="187"/>
      <c r="J13" s="187"/>
      <c r="K13" s="187"/>
      <c r="L13" s="187"/>
      <c r="M13" s="188"/>
    </row>
    <row r="14" spans="1:20" ht="17.25" customHeight="1">
      <c r="A14" s="177">
        <v>10</v>
      </c>
      <c r="B14" s="210" t="s">
        <v>246</v>
      </c>
      <c r="C14" s="210" t="s">
        <v>180</v>
      </c>
      <c r="D14" s="210" t="s">
        <v>181</v>
      </c>
      <c r="E14" s="210"/>
      <c r="F14" s="211">
        <v>6</v>
      </c>
      <c r="G14" s="238"/>
      <c r="H14" s="239">
        <v>60</v>
      </c>
      <c r="I14" s="187"/>
      <c r="J14" s="187"/>
      <c r="K14" s="187"/>
      <c r="L14" s="187"/>
      <c r="M14" s="190"/>
    </row>
    <row r="15" spans="1:20" ht="17.25" customHeight="1">
      <c r="A15" s="177">
        <v>11</v>
      </c>
      <c r="B15" s="210" t="s">
        <v>338</v>
      </c>
      <c r="C15" s="210" t="s">
        <v>199</v>
      </c>
      <c r="D15" s="210" t="s">
        <v>137</v>
      </c>
      <c r="E15" s="210"/>
      <c r="F15" s="212">
        <v>6</v>
      </c>
      <c r="G15" s="238"/>
      <c r="H15" s="239">
        <v>61</v>
      </c>
      <c r="I15" s="187"/>
      <c r="J15" s="187"/>
      <c r="K15" s="187"/>
      <c r="L15" s="187"/>
      <c r="M15" s="188"/>
    </row>
    <row r="16" spans="1:20" ht="17.25" customHeight="1">
      <c r="A16" s="177">
        <v>12</v>
      </c>
      <c r="B16" s="210" t="s">
        <v>258</v>
      </c>
      <c r="C16" s="210" t="s">
        <v>178</v>
      </c>
      <c r="D16" s="210" t="s">
        <v>138</v>
      </c>
      <c r="E16" s="210"/>
      <c r="F16" s="211">
        <v>3</v>
      </c>
      <c r="G16" s="238"/>
      <c r="H16" s="239">
        <v>62</v>
      </c>
      <c r="I16" s="187"/>
      <c r="J16" s="187"/>
      <c r="K16" s="187"/>
      <c r="L16" s="187"/>
      <c r="M16" s="188"/>
    </row>
    <row r="17" spans="1:13" ht="17.25" customHeight="1">
      <c r="A17" s="177">
        <v>13</v>
      </c>
      <c r="B17" s="210" t="s">
        <v>255</v>
      </c>
      <c r="C17" s="210" t="s">
        <v>227</v>
      </c>
      <c r="D17" s="210" t="s">
        <v>137</v>
      </c>
      <c r="E17" s="210"/>
      <c r="F17" s="212">
        <v>6</v>
      </c>
      <c r="G17" s="238"/>
      <c r="H17" s="239">
        <v>63</v>
      </c>
      <c r="I17" s="187"/>
      <c r="J17" s="189"/>
      <c r="K17" s="187"/>
      <c r="L17" s="187"/>
      <c r="M17" s="190"/>
    </row>
    <row r="18" spans="1:13" ht="17.25" customHeight="1">
      <c r="A18" s="177">
        <v>14</v>
      </c>
      <c r="B18" s="210" t="s">
        <v>339</v>
      </c>
      <c r="C18" s="210" t="s">
        <v>294</v>
      </c>
      <c r="D18" s="210" t="s">
        <v>138</v>
      </c>
      <c r="E18" s="210"/>
      <c r="F18" s="212">
        <v>4</v>
      </c>
      <c r="G18" s="238"/>
      <c r="H18" s="239">
        <v>64</v>
      </c>
      <c r="I18" s="191"/>
      <c r="J18" s="191"/>
      <c r="K18" s="187"/>
      <c r="L18" s="187"/>
      <c r="M18" s="190"/>
    </row>
    <row r="19" spans="1:13" ht="17.25" customHeight="1">
      <c r="A19" s="177">
        <v>15</v>
      </c>
      <c r="B19" s="210" t="s">
        <v>256</v>
      </c>
      <c r="C19" s="210" t="s">
        <v>249</v>
      </c>
      <c r="D19" s="210" t="s">
        <v>138</v>
      </c>
      <c r="E19" s="210"/>
      <c r="F19" s="211">
        <v>4</v>
      </c>
      <c r="G19" s="238"/>
      <c r="H19" s="239">
        <v>65</v>
      </c>
      <c r="I19" s="191"/>
      <c r="J19" s="191"/>
      <c r="K19" s="187"/>
      <c r="L19" s="187"/>
      <c r="M19" s="188"/>
    </row>
    <row r="20" spans="1:13" ht="17.25" customHeight="1">
      <c r="A20" s="177">
        <v>16</v>
      </c>
      <c r="B20" s="210" t="s">
        <v>262</v>
      </c>
      <c r="C20" s="210" t="s">
        <v>204</v>
      </c>
      <c r="D20" s="210" t="s">
        <v>181</v>
      </c>
      <c r="E20" s="210"/>
      <c r="F20" s="211">
        <v>3</v>
      </c>
      <c r="G20" s="238"/>
      <c r="H20" s="239">
        <v>66</v>
      </c>
      <c r="I20" s="187"/>
      <c r="J20" s="187"/>
      <c r="K20" s="187"/>
      <c r="L20" s="187"/>
      <c r="M20" s="190"/>
    </row>
    <row r="21" spans="1:13" ht="17.25" customHeight="1">
      <c r="A21" s="177">
        <v>17</v>
      </c>
      <c r="B21" s="210" t="s">
        <v>250</v>
      </c>
      <c r="C21" s="210" t="s">
        <v>318</v>
      </c>
      <c r="D21" s="210" t="s">
        <v>137</v>
      </c>
      <c r="E21" s="210"/>
      <c r="F21" s="211">
        <v>6</v>
      </c>
      <c r="G21" s="238"/>
      <c r="H21" s="239">
        <v>67</v>
      </c>
      <c r="I21" s="187"/>
      <c r="J21" s="187"/>
      <c r="K21" s="187"/>
      <c r="L21" s="187"/>
      <c r="M21" s="188"/>
    </row>
    <row r="22" spans="1:13" ht="17.25" customHeight="1">
      <c r="A22" s="177">
        <v>18</v>
      </c>
      <c r="B22" s="210" t="s">
        <v>252</v>
      </c>
      <c r="C22" s="210" t="s">
        <v>83</v>
      </c>
      <c r="D22" s="210" t="s">
        <v>138</v>
      </c>
      <c r="E22" s="210"/>
      <c r="F22" s="211">
        <v>5</v>
      </c>
      <c r="G22" s="238"/>
      <c r="H22" s="239">
        <v>68</v>
      </c>
      <c r="I22" s="187"/>
      <c r="J22" s="187"/>
      <c r="K22" s="187"/>
      <c r="L22" s="187"/>
      <c r="M22" s="188"/>
    </row>
    <row r="23" spans="1:13" ht="17.25" customHeight="1">
      <c r="A23" s="192">
        <v>19</v>
      </c>
      <c r="B23" s="214" t="s">
        <v>340</v>
      </c>
      <c r="C23" s="214" t="s">
        <v>193</v>
      </c>
      <c r="D23" s="214" t="s">
        <v>138</v>
      </c>
      <c r="E23" s="214"/>
      <c r="F23" s="263">
        <v>5</v>
      </c>
      <c r="G23" s="238"/>
      <c r="H23" s="239">
        <v>69</v>
      </c>
      <c r="I23" s="187"/>
      <c r="J23" s="189"/>
      <c r="K23" s="187"/>
      <c r="L23" s="187"/>
      <c r="M23" s="190"/>
    </row>
    <row r="24" spans="1:13" ht="17.25" customHeight="1">
      <c r="A24" s="192">
        <v>20</v>
      </c>
      <c r="B24" s="214" t="s">
        <v>254</v>
      </c>
      <c r="C24" s="214" t="s">
        <v>190</v>
      </c>
      <c r="D24" s="214" t="s">
        <v>136</v>
      </c>
      <c r="E24" s="214"/>
      <c r="F24" s="264">
        <v>6</v>
      </c>
      <c r="G24" s="238"/>
      <c r="H24" s="239">
        <v>70</v>
      </c>
      <c r="I24" s="187"/>
      <c r="J24" s="187"/>
      <c r="K24" s="187"/>
      <c r="L24" s="187"/>
      <c r="M24" s="190"/>
    </row>
    <row r="25" spans="1:13" ht="17.25" customHeight="1">
      <c r="A25" s="209">
        <v>21</v>
      </c>
      <c r="B25" s="265" t="s">
        <v>257</v>
      </c>
      <c r="C25" s="265" t="s">
        <v>204</v>
      </c>
      <c r="D25" s="265" t="s">
        <v>181</v>
      </c>
      <c r="E25" s="265"/>
      <c r="F25" s="266">
        <v>4</v>
      </c>
      <c r="G25" s="238"/>
      <c r="H25" s="239">
        <v>71</v>
      </c>
      <c r="I25" s="191"/>
      <c r="J25" s="187"/>
      <c r="K25" s="187"/>
      <c r="L25" s="187"/>
      <c r="M25" s="190"/>
    </row>
    <row r="26" spans="1:13" ht="17.25" customHeight="1">
      <c r="A26" s="177">
        <v>22</v>
      </c>
      <c r="B26" s="187" t="s">
        <v>265</v>
      </c>
      <c r="C26" s="187" t="s">
        <v>249</v>
      </c>
      <c r="D26" s="187" t="s">
        <v>138</v>
      </c>
      <c r="E26" s="187"/>
      <c r="F26" s="199">
        <v>4</v>
      </c>
      <c r="G26" s="238"/>
      <c r="H26" s="239">
        <v>72</v>
      </c>
      <c r="I26" s="187"/>
      <c r="J26" s="189"/>
      <c r="K26" s="187"/>
      <c r="L26" s="187"/>
      <c r="M26" s="190"/>
    </row>
    <row r="27" spans="1:13" ht="17.25" customHeight="1">
      <c r="A27" s="200">
        <v>23</v>
      </c>
      <c r="B27" s="185" t="s">
        <v>264</v>
      </c>
      <c r="C27" s="185" t="s">
        <v>177</v>
      </c>
      <c r="D27" s="185" t="s">
        <v>137</v>
      </c>
      <c r="E27" s="185"/>
      <c r="F27" s="243">
        <v>4</v>
      </c>
      <c r="G27" s="238"/>
      <c r="H27" s="239">
        <v>73</v>
      </c>
      <c r="I27" s="191"/>
      <c r="J27" s="191"/>
      <c r="K27" s="187"/>
      <c r="L27" s="187"/>
      <c r="M27" s="188"/>
    </row>
    <row r="28" spans="1:13" ht="17.25" customHeight="1">
      <c r="A28" s="177">
        <v>24</v>
      </c>
      <c r="B28" s="187" t="s">
        <v>266</v>
      </c>
      <c r="C28" s="187" t="s">
        <v>180</v>
      </c>
      <c r="D28" s="187" t="s">
        <v>181</v>
      </c>
      <c r="E28" s="187"/>
      <c r="F28" s="199">
        <v>3</v>
      </c>
      <c r="G28" s="238"/>
      <c r="H28" s="239">
        <v>74</v>
      </c>
      <c r="I28" s="187"/>
      <c r="J28" s="189"/>
      <c r="K28" s="187"/>
      <c r="L28" s="187"/>
      <c r="M28" s="190"/>
    </row>
    <row r="29" spans="1:13" ht="17.25" customHeight="1">
      <c r="A29" s="177">
        <v>25</v>
      </c>
      <c r="B29" s="187" t="s">
        <v>261</v>
      </c>
      <c r="C29" s="187" t="s">
        <v>183</v>
      </c>
      <c r="D29" s="187" t="s">
        <v>181</v>
      </c>
      <c r="E29" s="187"/>
      <c r="F29" s="199">
        <v>4</v>
      </c>
      <c r="G29" s="238"/>
      <c r="H29" s="239">
        <v>75</v>
      </c>
      <c r="I29" s="187"/>
      <c r="J29" s="187"/>
      <c r="K29" s="187"/>
      <c r="L29" s="187"/>
      <c r="M29" s="190"/>
    </row>
    <row r="30" spans="1:13" ht="17.25" customHeight="1">
      <c r="A30" s="177">
        <v>26</v>
      </c>
      <c r="B30" s="187" t="s">
        <v>259</v>
      </c>
      <c r="C30" s="187" t="s">
        <v>178</v>
      </c>
      <c r="D30" s="187" t="s">
        <v>138</v>
      </c>
      <c r="E30" s="187"/>
      <c r="F30" s="201">
        <v>1</v>
      </c>
      <c r="G30" s="238"/>
      <c r="H30" s="239">
        <v>76</v>
      </c>
      <c r="I30" s="191"/>
      <c r="J30" s="187"/>
      <c r="K30" s="187"/>
      <c r="L30" s="187"/>
      <c r="M30" s="190"/>
    </row>
    <row r="31" spans="1:13" ht="17.25" customHeight="1">
      <c r="A31" s="177">
        <v>27</v>
      </c>
      <c r="B31" s="187" t="s">
        <v>263</v>
      </c>
      <c r="C31" s="187" t="s">
        <v>249</v>
      </c>
      <c r="D31" s="187" t="s">
        <v>138</v>
      </c>
      <c r="E31" s="187"/>
      <c r="F31" s="199">
        <v>4</v>
      </c>
      <c r="G31" s="238"/>
      <c r="H31" s="239">
        <v>77</v>
      </c>
      <c r="I31" s="187"/>
      <c r="J31" s="187"/>
      <c r="K31" s="187"/>
      <c r="L31" s="187"/>
      <c r="M31" s="190"/>
    </row>
    <row r="32" spans="1:13" ht="17.25" customHeight="1">
      <c r="A32" s="177">
        <v>28</v>
      </c>
      <c r="B32" s="187" t="s">
        <v>218</v>
      </c>
      <c r="C32" s="187" t="s">
        <v>180</v>
      </c>
      <c r="D32" s="187" t="s">
        <v>181</v>
      </c>
      <c r="E32" s="187"/>
      <c r="F32" s="201">
        <v>5</v>
      </c>
      <c r="G32" s="238"/>
      <c r="H32" s="239">
        <v>78</v>
      </c>
      <c r="I32" s="187"/>
      <c r="J32" s="187"/>
      <c r="K32" s="187"/>
      <c r="L32" s="187"/>
      <c r="M32" s="188"/>
    </row>
    <row r="33" spans="1:13" ht="17.25" customHeight="1">
      <c r="A33" s="177">
        <v>29</v>
      </c>
      <c r="B33" s="187" t="s">
        <v>341</v>
      </c>
      <c r="C33" s="187" t="s">
        <v>194</v>
      </c>
      <c r="D33" s="187" t="s">
        <v>195</v>
      </c>
      <c r="E33" s="187" t="s">
        <v>302</v>
      </c>
      <c r="F33" s="199">
        <v>6</v>
      </c>
      <c r="G33" s="238"/>
      <c r="H33" s="239">
        <v>79</v>
      </c>
      <c r="I33" s="187"/>
      <c r="J33" s="187"/>
      <c r="K33" s="187"/>
      <c r="L33" s="187"/>
      <c r="M33" s="188"/>
    </row>
    <row r="34" spans="1:13" ht="17.25" customHeight="1">
      <c r="A34" s="177">
        <v>30</v>
      </c>
      <c r="B34" s="187" t="s">
        <v>237</v>
      </c>
      <c r="C34" s="189" t="s">
        <v>177</v>
      </c>
      <c r="D34" s="187" t="s">
        <v>137</v>
      </c>
      <c r="E34" s="187"/>
      <c r="F34" s="199">
        <v>3</v>
      </c>
      <c r="G34" s="238"/>
      <c r="H34" s="239">
        <v>80</v>
      </c>
      <c r="I34" s="187"/>
      <c r="J34" s="187"/>
      <c r="K34" s="187"/>
      <c r="L34" s="187"/>
      <c r="M34" s="188"/>
    </row>
    <row r="35" spans="1:13" ht="17.25" customHeight="1">
      <c r="A35" s="177">
        <v>31</v>
      </c>
      <c r="B35" s="187" t="s">
        <v>240</v>
      </c>
      <c r="C35" s="187" t="s">
        <v>227</v>
      </c>
      <c r="D35" s="187" t="s">
        <v>137</v>
      </c>
      <c r="E35" s="191"/>
      <c r="F35" s="199">
        <v>4</v>
      </c>
      <c r="G35" s="238"/>
      <c r="H35" s="239">
        <v>81</v>
      </c>
      <c r="I35" s="187"/>
      <c r="J35" s="189"/>
      <c r="K35" s="187"/>
      <c r="L35" s="187"/>
      <c r="M35" s="190"/>
    </row>
    <row r="36" spans="1:13" ht="17.25" customHeight="1">
      <c r="A36" s="177">
        <v>32</v>
      </c>
      <c r="B36" s="187" t="s">
        <v>342</v>
      </c>
      <c r="C36" s="187" t="s">
        <v>318</v>
      </c>
      <c r="D36" s="187" t="s">
        <v>137</v>
      </c>
      <c r="E36" s="187"/>
      <c r="F36" s="199">
        <v>6</v>
      </c>
      <c r="G36" s="238"/>
      <c r="H36" s="239">
        <v>82</v>
      </c>
      <c r="I36" s="187"/>
      <c r="J36" s="187"/>
      <c r="K36" s="187"/>
      <c r="L36" s="187"/>
      <c r="M36" s="188"/>
    </row>
    <row r="37" spans="1:13" ht="17.25" customHeight="1">
      <c r="A37" s="177">
        <v>33</v>
      </c>
      <c r="B37" s="187" t="s">
        <v>239</v>
      </c>
      <c r="C37" s="187" t="s">
        <v>214</v>
      </c>
      <c r="D37" s="187" t="s">
        <v>188</v>
      </c>
      <c r="E37" s="187"/>
      <c r="F37" s="199">
        <v>5</v>
      </c>
      <c r="G37" s="238"/>
      <c r="H37" s="239">
        <v>83</v>
      </c>
      <c r="I37" s="187"/>
      <c r="J37" s="187"/>
      <c r="K37" s="187"/>
      <c r="L37" s="187"/>
      <c r="M37" s="188"/>
    </row>
    <row r="38" spans="1:13" ht="17.25" customHeight="1">
      <c r="A38" s="177">
        <v>34</v>
      </c>
      <c r="B38" s="187" t="s">
        <v>247</v>
      </c>
      <c r="C38" s="187" t="s">
        <v>204</v>
      </c>
      <c r="D38" s="187" t="s">
        <v>181</v>
      </c>
      <c r="E38" s="187"/>
      <c r="F38" s="201">
        <v>2</v>
      </c>
      <c r="G38" s="238"/>
      <c r="H38" s="239">
        <v>84</v>
      </c>
      <c r="I38" s="191"/>
      <c r="J38" s="187"/>
      <c r="K38" s="187"/>
      <c r="L38" s="187"/>
      <c r="M38" s="190"/>
    </row>
    <row r="39" spans="1:13" ht="17.25" customHeight="1">
      <c r="A39" s="177">
        <v>35</v>
      </c>
      <c r="B39" s="187" t="s">
        <v>243</v>
      </c>
      <c r="C39" s="187" t="s">
        <v>198</v>
      </c>
      <c r="D39" s="187" t="s">
        <v>188</v>
      </c>
      <c r="E39" s="187"/>
      <c r="F39" s="199">
        <v>6</v>
      </c>
      <c r="G39" s="238"/>
      <c r="H39" s="239">
        <v>85</v>
      </c>
      <c r="I39" s="187"/>
      <c r="J39" s="187"/>
      <c r="K39" s="187"/>
      <c r="L39" s="187"/>
      <c r="M39" s="190"/>
    </row>
    <row r="40" spans="1:13" ht="17.25" customHeight="1">
      <c r="A40" s="177">
        <v>36</v>
      </c>
      <c r="B40" s="187" t="s">
        <v>343</v>
      </c>
      <c r="C40" s="189" t="s">
        <v>194</v>
      </c>
      <c r="D40" s="187" t="s">
        <v>195</v>
      </c>
      <c r="E40" s="187" t="s">
        <v>302</v>
      </c>
      <c r="F40" s="199">
        <v>4</v>
      </c>
      <c r="G40" s="238"/>
      <c r="H40" s="239">
        <v>86</v>
      </c>
      <c r="I40" s="187"/>
      <c r="J40" s="189"/>
      <c r="K40" s="187"/>
      <c r="L40" s="187"/>
      <c r="M40" s="190"/>
    </row>
    <row r="41" spans="1:13" ht="17.25" customHeight="1">
      <c r="A41" s="177">
        <v>37</v>
      </c>
      <c r="B41" s="187" t="s">
        <v>344</v>
      </c>
      <c r="C41" s="187" t="s">
        <v>202</v>
      </c>
      <c r="D41" s="187" t="s">
        <v>136</v>
      </c>
      <c r="E41" s="187"/>
      <c r="F41" s="199">
        <v>3</v>
      </c>
      <c r="G41" s="238"/>
      <c r="H41" s="239">
        <v>87</v>
      </c>
      <c r="I41" s="187"/>
      <c r="J41" s="189"/>
      <c r="K41" s="187"/>
      <c r="L41" s="187"/>
      <c r="M41" s="188"/>
    </row>
    <row r="42" spans="1:13" ht="17.25" customHeight="1">
      <c r="A42" s="177">
        <v>38</v>
      </c>
      <c r="B42" s="187" t="s">
        <v>345</v>
      </c>
      <c r="C42" s="187" t="s">
        <v>193</v>
      </c>
      <c r="D42" s="187" t="s">
        <v>138</v>
      </c>
      <c r="E42" s="187" t="s">
        <v>302</v>
      </c>
      <c r="F42" s="199">
        <v>3</v>
      </c>
      <c r="G42" s="238"/>
      <c r="H42" s="239">
        <v>88</v>
      </c>
      <c r="I42" s="187"/>
      <c r="J42" s="187"/>
      <c r="K42" s="187"/>
      <c r="L42" s="187"/>
      <c r="M42" s="190"/>
    </row>
    <row r="43" spans="1:13" ht="17.25" customHeight="1">
      <c r="A43" s="177">
        <v>39</v>
      </c>
      <c r="B43" s="187" t="s">
        <v>346</v>
      </c>
      <c r="C43" s="187" t="s">
        <v>214</v>
      </c>
      <c r="D43" s="187" t="s">
        <v>188</v>
      </c>
      <c r="E43" s="187" t="s">
        <v>302</v>
      </c>
      <c r="F43" s="199">
        <v>5</v>
      </c>
      <c r="G43" s="238"/>
      <c r="H43" s="239">
        <v>89</v>
      </c>
      <c r="I43" s="187"/>
      <c r="J43" s="191"/>
      <c r="K43" s="187"/>
      <c r="L43" s="187"/>
      <c r="M43" s="188"/>
    </row>
    <row r="44" spans="1:13" ht="17.25" customHeight="1">
      <c r="A44" s="177">
        <v>40</v>
      </c>
      <c r="B44" s="187" t="s">
        <v>347</v>
      </c>
      <c r="C44" s="187" t="s">
        <v>214</v>
      </c>
      <c r="D44" s="187" t="s">
        <v>188</v>
      </c>
      <c r="E44" s="187" t="s">
        <v>302</v>
      </c>
      <c r="F44" s="201">
        <v>5</v>
      </c>
      <c r="G44" s="238"/>
      <c r="H44" s="239">
        <v>90</v>
      </c>
      <c r="I44" s="187"/>
      <c r="J44" s="187"/>
      <c r="K44" s="187"/>
      <c r="L44" s="187"/>
      <c r="M44" s="190"/>
    </row>
    <row r="45" spans="1:13" ht="17.25" customHeight="1">
      <c r="A45" s="177">
        <v>41</v>
      </c>
      <c r="B45" s="187" t="s">
        <v>278</v>
      </c>
      <c r="C45" s="187" t="s">
        <v>321</v>
      </c>
      <c r="D45" s="187" t="s">
        <v>181</v>
      </c>
      <c r="E45" s="187"/>
      <c r="F45" s="201">
        <v>6</v>
      </c>
      <c r="G45" s="238"/>
      <c r="H45" s="239">
        <v>91</v>
      </c>
      <c r="I45" s="187"/>
      <c r="J45" s="187"/>
      <c r="K45" s="187"/>
      <c r="L45" s="187"/>
      <c r="M45" s="188"/>
    </row>
    <row r="46" spans="1:13" ht="17.25" customHeight="1">
      <c r="A46" s="177">
        <v>42</v>
      </c>
      <c r="B46" s="187" t="s">
        <v>248</v>
      </c>
      <c r="C46" s="187" t="s">
        <v>190</v>
      </c>
      <c r="D46" s="187" t="s">
        <v>136</v>
      </c>
      <c r="E46" s="187"/>
      <c r="F46" s="199">
        <v>3</v>
      </c>
      <c r="G46" s="238"/>
      <c r="H46" s="239">
        <v>92</v>
      </c>
      <c r="I46" s="187"/>
      <c r="J46" s="187"/>
      <c r="K46" s="187"/>
      <c r="L46" s="187"/>
      <c r="M46" s="188"/>
    </row>
    <row r="47" spans="1:13" ht="17.25" customHeight="1">
      <c r="A47" s="177">
        <v>43</v>
      </c>
      <c r="B47" s="187" t="s">
        <v>348</v>
      </c>
      <c r="C47" s="187" t="s">
        <v>190</v>
      </c>
      <c r="D47" s="187" t="s">
        <v>136</v>
      </c>
      <c r="E47" s="187" t="s">
        <v>302</v>
      </c>
      <c r="F47" s="199">
        <v>2</v>
      </c>
      <c r="G47" s="238"/>
      <c r="H47" s="239">
        <v>93</v>
      </c>
      <c r="I47" s="187"/>
      <c r="J47" s="187"/>
      <c r="K47" s="187"/>
      <c r="L47" s="187"/>
      <c r="M47" s="188"/>
    </row>
    <row r="48" spans="1:13" ht="17.25" customHeight="1">
      <c r="A48" s="177">
        <v>44</v>
      </c>
      <c r="B48" s="187" t="s">
        <v>349</v>
      </c>
      <c r="C48" s="187" t="s">
        <v>318</v>
      </c>
      <c r="D48" s="187" t="s">
        <v>137</v>
      </c>
      <c r="E48" s="187" t="s">
        <v>302</v>
      </c>
      <c r="F48" s="201">
        <v>3</v>
      </c>
      <c r="G48" s="238"/>
      <c r="H48" s="239">
        <v>94</v>
      </c>
      <c r="I48" s="187"/>
      <c r="J48" s="187"/>
      <c r="K48" s="187"/>
      <c r="L48" s="187"/>
      <c r="M48" s="188"/>
    </row>
    <row r="49" spans="1:13" ht="17.25" customHeight="1">
      <c r="A49" s="177">
        <v>45</v>
      </c>
      <c r="B49" s="187" t="s">
        <v>350</v>
      </c>
      <c r="C49" s="187" t="s">
        <v>204</v>
      </c>
      <c r="D49" s="187" t="s">
        <v>181</v>
      </c>
      <c r="E49" s="187" t="s">
        <v>302</v>
      </c>
      <c r="F49" s="199" t="s">
        <v>260</v>
      </c>
      <c r="G49" s="202"/>
      <c r="H49" s="239">
        <v>95</v>
      </c>
      <c r="I49" s="187"/>
      <c r="J49" s="187"/>
      <c r="K49" s="187"/>
      <c r="L49" s="187"/>
      <c r="M49" s="188"/>
    </row>
    <row r="50" spans="1:13" ht="17.25" customHeight="1">
      <c r="A50" s="177">
        <v>46</v>
      </c>
      <c r="B50" s="187" t="s">
        <v>351</v>
      </c>
      <c r="C50" s="187" t="s">
        <v>318</v>
      </c>
      <c r="D50" s="187" t="s">
        <v>137</v>
      </c>
      <c r="E50" s="187" t="s">
        <v>302</v>
      </c>
      <c r="F50" s="201">
        <v>2</v>
      </c>
      <c r="G50" s="267"/>
      <c r="H50" s="239">
        <v>96</v>
      </c>
      <c r="I50" s="187"/>
      <c r="J50" s="187"/>
      <c r="K50" s="187"/>
      <c r="L50" s="187"/>
      <c r="M50" s="188"/>
    </row>
    <row r="51" spans="1:13" ht="17.25" customHeight="1">
      <c r="A51" s="177">
        <v>47</v>
      </c>
      <c r="B51" s="187"/>
      <c r="C51" s="187"/>
      <c r="D51" s="187"/>
      <c r="E51" s="187"/>
      <c r="F51" s="201"/>
      <c r="G51" s="267"/>
      <c r="H51" s="239">
        <v>97</v>
      </c>
      <c r="I51" s="187"/>
      <c r="J51" s="187"/>
      <c r="K51" s="187"/>
      <c r="L51" s="187"/>
      <c r="M51" s="188"/>
    </row>
    <row r="52" spans="1:13" ht="17.25" customHeight="1">
      <c r="A52" s="177">
        <v>48</v>
      </c>
      <c r="B52" s="191"/>
      <c r="C52" s="191"/>
      <c r="D52" s="187"/>
      <c r="E52" s="187"/>
      <c r="F52" s="199"/>
      <c r="G52" s="267"/>
      <c r="H52" s="239">
        <v>98</v>
      </c>
      <c r="I52" s="187"/>
      <c r="J52" s="187"/>
      <c r="K52" s="187"/>
      <c r="L52" s="187"/>
      <c r="M52" s="188"/>
    </row>
    <row r="53" spans="1:13" ht="17.25" customHeight="1">
      <c r="A53" s="177">
        <v>49</v>
      </c>
      <c r="B53" s="187"/>
      <c r="C53" s="187"/>
      <c r="D53" s="187"/>
      <c r="E53" s="187"/>
      <c r="F53" s="199"/>
      <c r="G53" s="267"/>
      <c r="H53" s="239">
        <v>99</v>
      </c>
      <c r="I53" s="187"/>
      <c r="J53" s="187"/>
      <c r="K53" s="187"/>
      <c r="L53" s="187"/>
      <c r="M53" s="188"/>
    </row>
    <row r="54" spans="1:13" ht="17.25" customHeight="1">
      <c r="A54" s="194">
        <v>50</v>
      </c>
      <c r="B54" s="244"/>
      <c r="C54" s="244"/>
      <c r="D54" s="203"/>
      <c r="E54" s="203"/>
      <c r="F54" s="245"/>
      <c r="G54" s="268"/>
      <c r="H54" s="203">
        <v>100</v>
      </c>
      <c r="I54" s="203"/>
      <c r="J54" s="203"/>
      <c r="K54" s="203"/>
      <c r="L54" s="269"/>
      <c r="M54" s="270"/>
    </row>
  </sheetData>
  <sheetProtection selectLockedCells="1" selectUnlockedCells="1"/>
  <mergeCells count="2">
    <mergeCell ref="A1:M1"/>
    <mergeCell ref="H2:M2"/>
  </mergeCells>
  <phoneticPr fontId="1"/>
  <pageMargins left="0.70833333333333337" right="0.51180555555555551" top="0.55138888888888893" bottom="0.35416666666666669" header="0.51180555555555551" footer="0.51180555555555551"/>
  <pageSetup paperSize="9" scale="73" firstPageNumber="0" orientation="portrait" useFirstPageNumber="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J20"/>
  <sheetViews>
    <sheetView view="pageBreakPreview" topLeftCell="A7" zoomScale="86" zoomScaleNormal="100" zoomScaleSheetLayoutView="86" workbookViewId="0">
      <selection activeCell="D15" sqref="D15"/>
    </sheetView>
  </sheetViews>
  <sheetFormatPr defaultColWidth="9.875" defaultRowHeight="27" customHeight="1"/>
  <cols>
    <col min="1" max="1" width="6.625" style="145" customWidth="1"/>
    <col min="2" max="2" width="13.125" style="145" bestFit="1" customWidth="1"/>
    <col min="3" max="4" width="7.125" style="146" bestFit="1" customWidth="1"/>
    <col min="5" max="5" width="42.25" style="145" bestFit="1" customWidth="1"/>
    <col min="6" max="6" width="11.125" style="145" customWidth="1"/>
    <col min="7" max="9" width="11" style="145" customWidth="1"/>
    <col min="10" max="10" width="74.625" style="145" customWidth="1"/>
    <col min="11" max="16384" width="9.875" style="145"/>
  </cols>
  <sheetData>
    <row r="1" spans="1:10" ht="30" customHeight="1">
      <c r="A1" s="144" t="s">
        <v>279</v>
      </c>
    </row>
    <row r="2" spans="1:10" s="147" customFormat="1" ht="26.25" customHeight="1">
      <c r="C2" s="148"/>
      <c r="D2" s="148"/>
      <c r="E2" s="135">
        <v>45061</v>
      </c>
      <c r="F2" s="149" t="s">
        <v>142</v>
      </c>
      <c r="G2" s="136" t="s">
        <v>143</v>
      </c>
    </row>
    <row r="3" spans="1:10" s="147" customFormat="1" ht="27" customHeight="1">
      <c r="A3" s="151" t="s">
        <v>129</v>
      </c>
      <c r="B3" s="151" t="s">
        <v>130</v>
      </c>
      <c r="C3" s="151" t="s">
        <v>131</v>
      </c>
      <c r="D3" s="151" t="s">
        <v>144</v>
      </c>
      <c r="E3" s="151" t="s">
        <v>280</v>
      </c>
      <c r="F3" s="151" t="s">
        <v>132</v>
      </c>
      <c r="G3" s="151" t="s">
        <v>133</v>
      </c>
      <c r="H3" s="151" t="s">
        <v>134</v>
      </c>
      <c r="I3" s="151" t="s">
        <v>135</v>
      </c>
      <c r="J3" s="151" t="s">
        <v>145</v>
      </c>
    </row>
    <row r="4" spans="1:10" s="216" customFormat="1" ht="42" customHeight="1">
      <c r="A4" s="151">
        <v>1</v>
      </c>
      <c r="B4" s="152">
        <v>45017</v>
      </c>
      <c r="C4" s="152" t="s">
        <v>146</v>
      </c>
      <c r="D4" s="152" t="s">
        <v>149</v>
      </c>
      <c r="E4" s="215" t="s">
        <v>164</v>
      </c>
      <c r="F4" s="153" t="s">
        <v>165</v>
      </c>
      <c r="G4" s="152">
        <v>44266</v>
      </c>
      <c r="H4" s="152">
        <v>45005</v>
      </c>
      <c r="I4" s="152">
        <v>45002</v>
      </c>
      <c r="J4" s="161" t="s">
        <v>147</v>
      </c>
    </row>
    <row r="5" spans="1:10" s="216" customFormat="1" ht="42" customHeight="1">
      <c r="A5" s="151">
        <v>2</v>
      </c>
      <c r="B5" s="152">
        <v>45108</v>
      </c>
      <c r="C5" s="152" t="s">
        <v>146</v>
      </c>
      <c r="D5" s="152" t="s">
        <v>149</v>
      </c>
      <c r="E5" s="153" t="s">
        <v>166</v>
      </c>
      <c r="F5" s="153" t="s">
        <v>281</v>
      </c>
      <c r="G5" s="152">
        <v>45073</v>
      </c>
      <c r="H5" s="152">
        <v>45093</v>
      </c>
      <c r="I5" s="152">
        <v>45089</v>
      </c>
      <c r="J5" s="157" t="s">
        <v>150</v>
      </c>
    </row>
    <row r="6" spans="1:10" s="216" customFormat="1" ht="42" customHeight="1">
      <c r="A6" s="158">
        <v>3</v>
      </c>
      <c r="B6" s="159">
        <v>45171</v>
      </c>
      <c r="C6" s="152" t="s">
        <v>146</v>
      </c>
      <c r="D6" s="152" t="s">
        <v>149</v>
      </c>
      <c r="E6" s="153" t="s">
        <v>269</v>
      </c>
      <c r="F6" s="153" t="s">
        <v>281</v>
      </c>
      <c r="G6" s="152">
        <v>45136</v>
      </c>
      <c r="H6" s="152">
        <v>45156</v>
      </c>
      <c r="I6" s="152">
        <v>45152</v>
      </c>
      <c r="J6" s="160"/>
    </row>
    <row r="7" spans="1:10" s="217" customFormat="1" ht="42" customHeight="1">
      <c r="A7" s="151">
        <v>4</v>
      </c>
      <c r="B7" s="152">
        <v>45235</v>
      </c>
      <c r="C7" s="152" t="s">
        <v>148</v>
      </c>
      <c r="D7" s="152" t="s">
        <v>149</v>
      </c>
      <c r="E7" s="153" t="s">
        <v>270</v>
      </c>
      <c r="F7" s="153" t="s">
        <v>282</v>
      </c>
      <c r="G7" s="152">
        <v>45200</v>
      </c>
      <c r="H7" s="152">
        <v>45220</v>
      </c>
      <c r="I7" s="152">
        <v>45216</v>
      </c>
      <c r="J7" s="161" t="s">
        <v>151</v>
      </c>
    </row>
    <row r="8" spans="1:10" s="219" customFormat="1" ht="42" customHeight="1">
      <c r="A8" s="151">
        <v>5</v>
      </c>
      <c r="B8" s="152">
        <v>45304</v>
      </c>
      <c r="C8" s="152" t="s">
        <v>146</v>
      </c>
      <c r="D8" s="152" t="s">
        <v>149</v>
      </c>
      <c r="E8" s="153" t="s">
        <v>271</v>
      </c>
      <c r="F8" s="153" t="s">
        <v>281</v>
      </c>
      <c r="G8" s="152">
        <v>45269</v>
      </c>
      <c r="H8" s="152">
        <v>45289</v>
      </c>
      <c r="I8" s="152">
        <v>45285</v>
      </c>
      <c r="J8" s="218"/>
    </row>
    <row r="9" spans="1:10" s="150" customFormat="1" ht="42" customHeight="1">
      <c r="A9" s="151">
        <v>6</v>
      </c>
      <c r="B9" s="152">
        <v>45353</v>
      </c>
      <c r="C9" s="152" t="s">
        <v>146</v>
      </c>
      <c r="D9" s="152" t="s">
        <v>149</v>
      </c>
      <c r="E9" s="153" t="s">
        <v>272</v>
      </c>
      <c r="F9" s="153" t="s">
        <v>281</v>
      </c>
      <c r="G9" s="152">
        <v>45318</v>
      </c>
      <c r="H9" s="152">
        <v>45338</v>
      </c>
      <c r="I9" s="152">
        <v>45334</v>
      </c>
      <c r="J9" s="154" t="s">
        <v>283</v>
      </c>
    </row>
    <row r="10" spans="1:10" s="147" customFormat="1" ht="21" customHeight="1">
      <c r="A10" s="148"/>
      <c r="B10" s="137" t="s">
        <v>273</v>
      </c>
      <c r="C10" s="155"/>
      <c r="D10" s="138"/>
      <c r="E10" s="148"/>
      <c r="F10" s="148"/>
      <c r="G10" s="155"/>
      <c r="H10" s="155"/>
      <c r="J10" s="145"/>
    </row>
    <row r="11" spans="1:10" ht="32.65" customHeight="1">
      <c r="A11" s="144" t="s">
        <v>274</v>
      </c>
      <c r="J11" s="156"/>
    </row>
    <row r="12" spans="1:10" s="147" customFormat="1" ht="26.25" customHeight="1">
      <c r="C12" s="148"/>
      <c r="D12" s="148"/>
      <c r="E12" s="135">
        <v>45061</v>
      </c>
      <c r="F12" s="149" t="s">
        <v>142</v>
      </c>
      <c r="G12" s="136" t="s">
        <v>143</v>
      </c>
    </row>
    <row r="13" spans="1:10" s="147" customFormat="1" ht="27" customHeight="1">
      <c r="A13" s="151" t="s">
        <v>129</v>
      </c>
      <c r="B13" s="151" t="s">
        <v>130</v>
      </c>
      <c r="C13" s="151" t="s">
        <v>131</v>
      </c>
      <c r="D13" s="151" t="s">
        <v>144</v>
      </c>
      <c r="E13" s="151" t="s">
        <v>280</v>
      </c>
      <c r="F13" s="151" t="s">
        <v>132</v>
      </c>
      <c r="G13" s="151" t="s">
        <v>133</v>
      </c>
      <c r="H13" s="151" t="s">
        <v>134</v>
      </c>
      <c r="I13" s="151" t="s">
        <v>135</v>
      </c>
      <c r="J13" s="151" t="s">
        <v>145</v>
      </c>
    </row>
    <row r="14" spans="1:10" s="216" customFormat="1" ht="42.6" customHeight="1">
      <c r="A14" s="222">
        <v>1</v>
      </c>
      <c r="B14" s="221">
        <v>45087</v>
      </c>
      <c r="C14" s="221" t="s">
        <v>146</v>
      </c>
      <c r="D14" s="221" t="s">
        <v>295</v>
      </c>
      <c r="E14" s="227" t="s">
        <v>167</v>
      </c>
      <c r="F14" s="222" t="s">
        <v>136</v>
      </c>
      <c r="G14" s="221">
        <v>45060</v>
      </c>
      <c r="H14" s="221">
        <v>45073</v>
      </c>
      <c r="I14" s="221">
        <v>45070</v>
      </c>
      <c r="J14" s="226" t="s">
        <v>284</v>
      </c>
    </row>
    <row r="15" spans="1:10" s="216" customFormat="1" ht="42.6" customHeight="1">
      <c r="A15" s="163">
        <v>2</v>
      </c>
      <c r="B15" s="228">
        <v>45179</v>
      </c>
      <c r="C15" s="164" t="s">
        <v>148</v>
      </c>
      <c r="D15" s="164" t="s">
        <v>149</v>
      </c>
      <c r="E15" s="168" t="s">
        <v>275</v>
      </c>
      <c r="F15" s="163" t="s">
        <v>136</v>
      </c>
      <c r="G15" s="164">
        <v>45139</v>
      </c>
      <c r="H15" s="164">
        <v>45159</v>
      </c>
      <c r="I15" s="164">
        <v>45155</v>
      </c>
      <c r="J15" s="220" t="s">
        <v>284</v>
      </c>
    </row>
    <row r="16" spans="1:10" s="147" customFormat="1" ht="42.6" customHeight="1">
      <c r="A16" s="151">
        <v>3</v>
      </c>
      <c r="B16" s="221">
        <v>45227</v>
      </c>
      <c r="C16" s="221" t="s">
        <v>146</v>
      </c>
      <c r="D16" s="221" t="s">
        <v>285</v>
      </c>
      <c r="E16" s="222" t="s">
        <v>286</v>
      </c>
      <c r="F16" s="151" t="s">
        <v>168</v>
      </c>
      <c r="G16" s="152">
        <v>44814</v>
      </c>
      <c r="H16" s="152">
        <v>44832</v>
      </c>
      <c r="I16" s="152">
        <v>44829</v>
      </c>
      <c r="J16" s="162" t="s">
        <v>284</v>
      </c>
    </row>
    <row r="17" spans="1:10" s="147" customFormat="1" ht="42.6" customHeight="1">
      <c r="A17" s="151">
        <v>4</v>
      </c>
      <c r="B17" s="152">
        <v>45299</v>
      </c>
      <c r="C17" s="152" t="s">
        <v>153</v>
      </c>
      <c r="D17" s="152" t="s">
        <v>149</v>
      </c>
      <c r="E17" s="151" t="s">
        <v>152</v>
      </c>
      <c r="F17" s="151" t="s">
        <v>165</v>
      </c>
      <c r="G17" s="152">
        <v>45259</v>
      </c>
      <c r="H17" s="152">
        <v>45279</v>
      </c>
      <c r="I17" s="152">
        <v>45275</v>
      </c>
      <c r="J17" s="162" t="s">
        <v>284</v>
      </c>
    </row>
    <row r="18" spans="1:10" s="147" customFormat="1" ht="42.6" customHeight="1">
      <c r="A18" s="151">
        <v>5</v>
      </c>
      <c r="B18" s="152">
        <v>45371</v>
      </c>
      <c r="C18" s="152" t="s">
        <v>276</v>
      </c>
      <c r="D18" s="152" t="s">
        <v>149</v>
      </c>
      <c r="E18" s="153" t="s">
        <v>154</v>
      </c>
      <c r="F18" s="151" t="s">
        <v>277</v>
      </c>
      <c r="G18" s="152">
        <v>45331</v>
      </c>
      <c r="H18" s="152">
        <v>45351</v>
      </c>
      <c r="I18" s="152">
        <v>45347</v>
      </c>
      <c r="J18" s="162" t="s">
        <v>284</v>
      </c>
    </row>
    <row r="19" spans="1:10" ht="40.5" customHeight="1">
      <c r="B19" s="139" t="s">
        <v>155</v>
      </c>
      <c r="D19" s="138"/>
    </row>
    <row r="20" spans="1:10" ht="22.5" customHeight="1">
      <c r="B20" s="140"/>
      <c r="D20" s="138"/>
    </row>
  </sheetData>
  <phoneticPr fontId="1"/>
  <printOptions horizontalCentered="1" verticalCentered="1"/>
  <pageMargins left="0.39370078740157483" right="0.39370078740157483" top="0.61" bottom="0.59055118110236227" header="0.51181102362204722" footer="0.51181102362204722"/>
  <pageSetup paperSize="9" scale="72" orientation="landscape"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大会要項（各支部理事長）</vt:lpstr>
      <vt:lpstr>大会要項（所属長）</vt:lpstr>
      <vt:lpstr>申込一覧表 (理事長用)</vt:lpstr>
      <vt:lpstr>小学生申込用紙（チーム用）</vt:lpstr>
      <vt:lpstr>男子ﾗﾝｸ R5_1回</vt:lpstr>
      <vt:lpstr>女子ﾗﾝｸ R5_1回</vt:lpstr>
      <vt:lpstr>2023年度開催日程一覧（曜日付）20230515</vt:lpstr>
      <vt:lpstr>'2023年度開催日程一覧（曜日付）20230515'!Print_Area</vt:lpstr>
      <vt:lpstr>'女子ﾗﾝｸ R5_1回'!Print_Area</vt:lpstr>
      <vt:lpstr>'小学生申込用紙（チーム用）'!Print_Area</vt:lpstr>
      <vt:lpstr>'申込一覧表 (理事長用)'!Print_Area</vt:lpstr>
      <vt:lpstr>'大会要項（各支部理事長）'!Print_Area</vt:lpstr>
      <vt:lpstr>'大会要項（所属長）'!Print_Area</vt:lpstr>
      <vt:lpstr>'男子ﾗﾝｸ R5_1回'!Print_Area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Windows User</cp:lastModifiedBy>
  <cp:lastPrinted>2023-05-15T13:32:44Z</cp:lastPrinted>
  <dcterms:created xsi:type="dcterms:W3CDTF">2019-12-10T12:31:36Z</dcterms:created>
  <dcterms:modified xsi:type="dcterms:W3CDTF">2023-08-02T10:54:15Z</dcterms:modified>
</cp:coreProperties>
</file>