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05" windowWidth="23250" windowHeight="12570" tabRatio="803"/>
  </bookViews>
  <sheets>
    <sheet name="大会要項（各支部理事長）" sheetId="27" r:id="rId1"/>
    <sheet name="申込一覧表 (理事長用)" sheetId="29" r:id="rId2"/>
    <sheet name="2022-3男子ランク" sheetId="40" r:id="rId3"/>
    <sheet name="2022-3女子ランク" sheetId="41" r:id="rId4"/>
    <sheet name="男子ﾗﾝｸ R4_2回" sheetId="42" r:id="rId5"/>
    <sheet name="女子ﾗﾝｸ R4_2回" sheetId="43" r:id="rId6"/>
    <sheet name="連絡先および健康状態申告のお願い20221106" sheetId="24" r:id="rId7"/>
    <sheet name="2022年度開催日程一覧（曜日付）20220311" sheetId="35" r:id="rId8"/>
    <sheet name="大会参加申込にあたっての留意事項20220311" sheetId="12" r:id="rId9"/>
  </sheets>
  <externalReferences>
    <externalReference r:id="rId10"/>
    <externalReference r:id="rId11"/>
    <externalReference r:id="rId12"/>
    <externalReference r:id="rId13"/>
    <externalReference r:id="rId14"/>
    <externalReference r:id="rId15"/>
  </externalReferences>
  <definedNames>
    <definedName name="a" localSheetId="3">[1]辞書!$B$11:$J$225</definedName>
    <definedName name="a" localSheetId="2">[1]辞書!$B$11:$J$225</definedName>
    <definedName name="a" localSheetId="7">[1]辞書!$B$11:$J$225</definedName>
    <definedName name="a" localSheetId="1">[2]辞書!$B$11:$J$225</definedName>
    <definedName name="a" localSheetId="0">[3]辞書!$B$11:$J$225</definedName>
    <definedName name="a" localSheetId="6">[1]辞書!$B$11:$J$225</definedName>
    <definedName name="a">[3]辞書!$B$11:$J$225</definedName>
    <definedName name="_xlnm.Print_Area" localSheetId="3">'2022-3女子ランク'!$A$1:$AA$28</definedName>
    <definedName name="_xlnm.Print_Area" localSheetId="2">'2022-3男子ランク'!$A$1:$AA$31</definedName>
    <definedName name="_xlnm.Print_Area" localSheetId="7">'2022年度開催日程一覧（曜日付）20220311'!$A$1:$J$20</definedName>
    <definedName name="_xlnm.Print_Area" localSheetId="5">'女子ﾗﾝｸ R4_2回'!$A$1:$M$54</definedName>
    <definedName name="_xlnm.Print_Area" localSheetId="1">'申込一覧表 (理事長用)'!$B$2:$I$53</definedName>
    <definedName name="_xlnm.Print_Area" localSheetId="8">大会参加申込にあたっての留意事項20220311!$A$1:$B$7</definedName>
    <definedName name="_xlnm.Print_Area" localSheetId="0">'大会要項（各支部理事長）'!$A$1:$C$52</definedName>
    <definedName name="_xlnm.Print_Area" localSheetId="4">'男子ﾗﾝｸ R4_2回'!$A$1:$M$54</definedName>
    <definedName name="_xlnm.Print_Area" localSheetId="6">連絡先および健康状態申告のお願い20221106!$A$1:$D$29</definedName>
    <definedName name="tu" localSheetId="3">#REF!</definedName>
    <definedName name="tu" localSheetId="2">#REF!</definedName>
    <definedName name="tu">#REF!</definedName>
    <definedName name="各理事長" localSheetId="3">[1]辞書!$B$11:$J$225</definedName>
    <definedName name="各理事長" localSheetId="2">[1]辞書!$B$11:$J$225</definedName>
    <definedName name="各理事長">[1]辞書!$B$11:$J$225</definedName>
    <definedName name="単女" localSheetId="3">[4]辞書!$B$11:$J$225</definedName>
    <definedName name="単女" localSheetId="2">[4]辞書!$B$11:$J$225</definedName>
    <definedName name="単女" localSheetId="7">[5]辞書!$B$11:$J$225</definedName>
    <definedName name="単女" localSheetId="1">[2]辞書!$B$11:$J$225</definedName>
    <definedName name="単女">[2]辞書!$B$11:$J$225</definedName>
    <definedName name="男子H262決定版" localSheetId="3">[6]辞書!$B$11:$J$225</definedName>
    <definedName name="男子H262決定版" localSheetId="2">[6]辞書!$B$11:$J$225</definedName>
    <definedName name="男子H262決定版" localSheetId="7">[5]辞書!$B$11:$J$225</definedName>
    <definedName name="男子H262決定版">[2]辞書!$B$11:$J$225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5"/>
  <c r="G6"/>
  <c r="H18"/>
  <c r="I18" s="1"/>
  <c r="G18"/>
  <c r="H17"/>
  <c r="I17"/>
  <c r="G17"/>
  <c r="I15"/>
  <c r="G15"/>
  <c r="H14"/>
  <c r="I14" s="1"/>
  <c r="G14"/>
  <c r="E12"/>
  <c r="H9"/>
  <c r="I9" s="1"/>
  <c r="G9"/>
  <c r="H8"/>
  <c r="I8" s="1"/>
  <c r="G8"/>
  <c r="H7"/>
  <c r="I7"/>
  <c r="G7"/>
  <c r="H6"/>
  <c r="I6"/>
  <c r="H5"/>
  <c r="I5" s="1"/>
  <c r="G5"/>
  <c r="I4"/>
  <c r="B2" i="29"/>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E53"/>
  <c r="E58"/>
  <c r="E60" s="1"/>
  <c r="F53"/>
  <c r="F58"/>
  <c r="F60" s="1"/>
  <c r="G53"/>
  <c r="H53"/>
  <c r="E75"/>
  <c r="F75"/>
  <c r="I53" l="1"/>
</calcChain>
</file>

<file path=xl/sharedStrings.xml><?xml version="1.0" encoding="utf-8"?>
<sst xmlns="http://schemas.openxmlformats.org/spreadsheetml/2006/main" count="1688" uniqueCount="614">
  <si>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</si>
  <si>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</si>
  <si>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</si>
  <si>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</si>
  <si>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</si>
  <si>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</si>
  <si>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</si>
  <si>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</si>
  <si>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</si>
  <si>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</si>
  <si>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</si>
  <si>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</si>
  <si>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</si>
  <si>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</si>
  <si>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</si>
  <si>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</si>
  <si>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</si>
  <si>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</si>
  <si>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</si>
  <si>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</si>
  <si>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</si>
  <si>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</si>
  <si>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</si>
  <si>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</si>
  <si>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</si>
  <si>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</si>
  <si>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</si>
  <si>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</si>
  <si>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</si>
  <si>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</si>
  <si>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</si>
  <si>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</si>
  <si>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</si>
  <si>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</si>
  <si>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</si>
  <si>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</si>
  <si>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</si>
  <si>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</si>
  <si>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</si>
  <si>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</si>
  <si>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</si>
  <si>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男女別シングルス（リーグ戦）</t>
    <rPh sb="0" eb="2">
      <t>ダンジョ</t>
    </rPh>
    <rPh sb="2" eb="3">
      <t>ベツ</t>
    </rPh>
    <rPh sb="12" eb="13">
      <t>セン</t>
    </rPh>
    <phoneticPr fontId="1"/>
  </si>
  <si>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</si>
  <si>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</si>
  <si>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</si>
  <si>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</si>
  <si>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</si>
  <si>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</si>
  <si>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</si>
  <si>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</si>
  <si>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</si>
  <si>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</si>
  <si>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</si>
  <si>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</si>
  <si>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</si>
  <si>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</si>
  <si>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</si>
  <si>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</si>
  <si>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</si>
  <si>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</si>
  <si>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</si>
  <si>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学年</t>
    <rPh sb="0" eb="2">
      <t>ガクネン</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</si>
  <si>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</si>
  <si>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</si>
  <si>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6"/>
  </si>
  <si>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6"/>
  </si>
  <si>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6"/>
  </si>
  <si>
    <t>所属名　：</t>
    <rPh sb="0" eb="3">
      <t>ショゾクメイ</t>
    </rPh>
    <phoneticPr fontId="26"/>
  </si>
  <si>
    <t>氏　名　：</t>
    <phoneticPr fontId="26"/>
  </si>
  <si>
    <t>年　齢　：</t>
    <phoneticPr fontId="26"/>
  </si>
  <si>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6"/>
  </si>
  <si>
    <t>住　所　：</t>
    <phoneticPr fontId="26"/>
  </si>
  <si>
    <t>連絡先
電話番号：</t>
    <phoneticPr fontId="26"/>
  </si>
  <si>
    <t>大会当日の体温</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</si>
  <si>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</si>
  <si>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</si>
  <si>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</si>
  <si>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</si>
  <si>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</si>
  <si>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</si>
  <si>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</si>
  <si>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</si>
  <si>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</si>
  <si>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</si>
  <si>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t>中2</t>
  </si>
  <si>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</si>
  <si>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</si>
  <si>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</si>
  <si>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</si>
  <si>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</si>
  <si>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</si>
  <si>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</si>
  <si>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</si>
  <si>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</si>
  <si>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</si>
  <si>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</si>
  <si>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</si>
  <si>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</si>
  <si>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</si>
  <si>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</si>
  <si>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</si>
  <si>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</si>
  <si>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</si>
  <si>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</si>
  <si>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</si>
  <si>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</si>
  <si>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</si>
  <si>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</si>
  <si>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</si>
  <si>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</si>
  <si>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</si>
  <si>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</si>
  <si>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</si>
  <si>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</si>
  <si>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</si>
  <si>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</si>
  <si>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6"/>
  </si>
  <si>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</si>
  <si>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</si>
  <si>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</si>
  <si>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</si>
  <si>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</si>
  <si>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</si>
  <si>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</si>
  <si>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</si>
  <si>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</si>
  <si>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</si>
  <si>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</si>
  <si>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</si>
  <si>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</si>
  <si>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</si>
  <si>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</si>
  <si>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　　電子メール　　pinpon@hechima.co.jp</t>
    <rPh sb="2" eb="4">
      <t>デンシ</t>
    </rPh>
    <phoneticPr fontId="7"/>
  </si>
  <si>
    <t>一般社団法人 福島県卓球協会</t>
    <rPh sb="0" eb="6">
      <t>イッパンシャダンホウジン</t>
    </rPh>
    <phoneticPr fontId="1"/>
  </si>
  <si>
    <t>※　所属長は入館するすべての方へ１枚ずつ配布し、大会当日の朝に所属毎にまとめて受付へ提出願います。</t>
    <rPh sb="2" eb="5">
      <t>ショゾクチョウ</t>
    </rPh>
    <rPh sb="6" eb="8">
      <t>ニュウカン</t>
    </rPh>
    <rPh sb="14" eb="15">
      <t>カタ</t>
    </rPh>
    <rPh sb="17" eb="18">
      <t>マイ</t>
    </rPh>
    <rPh sb="20" eb="22">
      <t>ハイフ</t>
    </rPh>
    <rPh sb="24" eb="26">
      <t>タイカイ</t>
    </rPh>
    <rPh sb="26" eb="28">
      <t>トウジツ</t>
    </rPh>
    <rPh sb="29" eb="30">
      <t>アサ</t>
    </rPh>
    <rPh sb="31" eb="33">
      <t>ショゾク</t>
    </rPh>
    <rPh sb="33" eb="34">
      <t>ゴト</t>
    </rPh>
    <rPh sb="39" eb="41">
      <t>ウケツケ</t>
    </rPh>
    <rPh sb="42" eb="44">
      <t>テイシュツ</t>
    </rPh>
    <rPh sb="44" eb="45">
      <t>ネガ</t>
    </rPh>
    <phoneticPr fontId="26"/>
  </si>
  <si>
    <t>中1</t>
  </si>
  <si>
    <t>学16</t>
  </si>
  <si>
    <t>あゆりジュニア</t>
  </si>
  <si>
    <t>深谷　琉衣</t>
  </si>
  <si>
    <t>中16</t>
  </si>
  <si>
    <t>相双</t>
  </si>
  <si>
    <t>中3</t>
  </si>
  <si>
    <t>栗崎　鈴也</t>
  </si>
  <si>
    <t>小6</t>
  </si>
  <si>
    <t>喜多方卓球ランド</t>
  </si>
  <si>
    <t>（推）</t>
  </si>
  <si>
    <t>荒井　大地</t>
  </si>
  <si>
    <t>小強4</t>
  </si>
  <si>
    <t>酒井　皐</t>
  </si>
  <si>
    <t>　</t>
  </si>
  <si>
    <t>県中</t>
  </si>
  <si>
    <t>富久山卓球クラブ</t>
  </si>
  <si>
    <t>鈴木　喜翔</t>
  </si>
  <si>
    <t>いわき</t>
  </si>
  <si>
    <t>磐崎中</t>
  </si>
  <si>
    <t>田中　創</t>
  </si>
  <si>
    <t>学32</t>
  </si>
  <si>
    <t>カ32</t>
  </si>
  <si>
    <t>草野中</t>
  </si>
  <si>
    <t>北舘　走祐</t>
  </si>
  <si>
    <t>県北</t>
  </si>
  <si>
    <t>蓬莱TTC</t>
  </si>
  <si>
    <t>齋藤　忠寿</t>
  </si>
  <si>
    <t>須賀川三中</t>
  </si>
  <si>
    <t>宮崎　遼太郎</t>
  </si>
  <si>
    <t>小強8</t>
  </si>
  <si>
    <t>大沼ジュニア</t>
  </si>
  <si>
    <t>吉田　琉稀</t>
  </si>
  <si>
    <t>学3</t>
  </si>
  <si>
    <t>チームA.T.C</t>
  </si>
  <si>
    <t>小5</t>
  </si>
  <si>
    <t>小強20</t>
  </si>
  <si>
    <t>山田　拓輝</t>
  </si>
  <si>
    <t>白河中央中</t>
  </si>
  <si>
    <t>佐藤　　颯</t>
  </si>
  <si>
    <t>カ16</t>
  </si>
  <si>
    <t>長谷川　笙梧</t>
  </si>
  <si>
    <t>勿来卓球クラブ</t>
  </si>
  <si>
    <t>松本　倫和</t>
  </si>
  <si>
    <t>須賀川スポ少</t>
  </si>
  <si>
    <t>道山　　武</t>
  </si>
  <si>
    <t>高2</t>
  </si>
  <si>
    <t>新32</t>
  </si>
  <si>
    <t>二本松工業高</t>
  </si>
  <si>
    <t>片吉　　章</t>
  </si>
  <si>
    <t>小4</t>
  </si>
  <si>
    <t>小強14</t>
  </si>
  <si>
    <t>鈴木　誠矢</t>
  </si>
  <si>
    <t>平一中</t>
  </si>
  <si>
    <t>鈴木　琉音</t>
  </si>
  <si>
    <t>郡山ふれあい卓球センター</t>
  </si>
  <si>
    <t>佐藤　聖矢</t>
  </si>
  <si>
    <t>IH32</t>
  </si>
  <si>
    <t>東日本国際大附昌平高　</t>
  </si>
  <si>
    <t>小強15</t>
  </si>
  <si>
    <t>荒木　貴翔</t>
  </si>
  <si>
    <t>小強3</t>
  </si>
  <si>
    <t>佐々木　遼</t>
  </si>
  <si>
    <t>学2</t>
  </si>
  <si>
    <t>金田　篤典</t>
  </si>
  <si>
    <t>小強18</t>
  </si>
  <si>
    <t>菅野　遥太</t>
  </si>
  <si>
    <t>高1</t>
  </si>
  <si>
    <t>中野西　健斗</t>
  </si>
  <si>
    <t>泉中</t>
  </si>
  <si>
    <t>二瓶　大輝</t>
  </si>
  <si>
    <t>中央台南中</t>
  </si>
  <si>
    <t>鈴木　春成</t>
  </si>
  <si>
    <t>JAHD</t>
  </si>
  <si>
    <t>菱沼　魁人</t>
  </si>
  <si>
    <t>岩本　真爾</t>
  </si>
  <si>
    <t>高3</t>
  </si>
  <si>
    <t>総32</t>
  </si>
  <si>
    <t>片岡　稜真</t>
  </si>
  <si>
    <t>渡部　永久</t>
  </si>
  <si>
    <t>学8</t>
  </si>
  <si>
    <t>武藤　日路</t>
  </si>
  <si>
    <t>大玉中</t>
  </si>
  <si>
    <t>下平　太司</t>
  </si>
  <si>
    <t>佐藤　史弥</t>
  </si>
  <si>
    <t>橘高</t>
  </si>
  <si>
    <t>百本　琉聖</t>
  </si>
  <si>
    <t>郡山第一卓球クラブ</t>
  </si>
  <si>
    <t>今野　晴晟</t>
  </si>
  <si>
    <t>長郷　大樹</t>
  </si>
  <si>
    <t>船引中</t>
  </si>
  <si>
    <t>丹野　偲月</t>
  </si>
  <si>
    <t>正木　秀阿</t>
  </si>
  <si>
    <t>小強13</t>
  </si>
  <si>
    <t>いわき卓球</t>
  </si>
  <si>
    <t>久保　拓登</t>
  </si>
  <si>
    <t>赤井中</t>
  </si>
  <si>
    <t>鈴木　眞介</t>
  </si>
  <si>
    <t xml:space="preserve"> 渡辺　善亮</t>
  </si>
  <si>
    <t>みなみクラブ</t>
  </si>
  <si>
    <t>櫻井　鳳雅</t>
  </si>
  <si>
    <t>小強9</t>
  </si>
  <si>
    <t>小鍜治蒼汰</t>
  </si>
  <si>
    <t>山口　雄輝</t>
  </si>
  <si>
    <t>森田　倖生</t>
  </si>
  <si>
    <t>小名浜海星高</t>
  </si>
  <si>
    <t>小強17</t>
  </si>
  <si>
    <t>T.C赤井沢</t>
  </si>
  <si>
    <t>渡邉 勝平</t>
  </si>
  <si>
    <t>野内　曖希</t>
  </si>
  <si>
    <t>小強1</t>
  </si>
  <si>
    <t>向尾　幸村</t>
  </si>
  <si>
    <t>本宮卓球クラブ</t>
  </si>
  <si>
    <t>和田　祐樹</t>
  </si>
  <si>
    <t>丸子　広</t>
  </si>
  <si>
    <t>郡山六中</t>
  </si>
  <si>
    <t>村椿　凌</t>
  </si>
  <si>
    <t>齋藤　忠文</t>
  </si>
  <si>
    <t>武藤　凪琉</t>
  </si>
  <si>
    <t>小強7</t>
  </si>
  <si>
    <t>森田　泰匡</t>
  </si>
  <si>
    <t>後藤　旭陽</t>
  </si>
  <si>
    <t>金田　光織</t>
  </si>
  <si>
    <t>木村　善</t>
  </si>
  <si>
    <t>日和田中</t>
  </si>
  <si>
    <t>伊達　光汰</t>
  </si>
  <si>
    <t>平三中</t>
  </si>
  <si>
    <t>鈴木　智仁</t>
  </si>
  <si>
    <t>ホ4</t>
  </si>
  <si>
    <t>橋本　蒼人</t>
  </si>
  <si>
    <t>大沼　裕貴</t>
  </si>
  <si>
    <t>岩渕　遥斗</t>
  </si>
  <si>
    <t>山野辺　陸斗</t>
  </si>
  <si>
    <t>深谷　莉玖</t>
  </si>
  <si>
    <t>丹野　剛月</t>
  </si>
  <si>
    <t>伊藤　魁星</t>
  </si>
  <si>
    <t>内郷一中</t>
  </si>
  <si>
    <t>猪狩　和磨</t>
  </si>
  <si>
    <t>小強10</t>
  </si>
  <si>
    <t>遠宮　雄斗</t>
  </si>
  <si>
    <t>関根　颯音</t>
  </si>
  <si>
    <t>佐藤　愁斗</t>
  </si>
  <si>
    <t>草野　浩生</t>
  </si>
  <si>
    <t>原　鳳芽</t>
  </si>
  <si>
    <t>山岸　大輝</t>
  </si>
  <si>
    <t>根本　昊來</t>
  </si>
  <si>
    <t>助川　虎歌</t>
  </si>
  <si>
    <t>橋本　理陽人</t>
  </si>
  <si>
    <t>石野　大輔</t>
  </si>
  <si>
    <t>相原　光希</t>
  </si>
  <si>
    <t>栗崎　叶羽椰</t>
  </si>
  <si>
    <t>今福　結心</t>
  </si>
  <si>
    <t>鈴木　海渡</t>
  </si>
  <si>
    <t>メモ</t>
    <phoneticPr fontId="7"/>
  </si>
  <si>
    <t>地区</t>
    <rPh sb="0" eb="2">
      <t>チク</t>
    </rPh>
    <phoneticPr fontId="7"/>
  </si>
  <si>
    <t>所属</t>
    <rPh sb="0" eb="2">
      <t>ショゾク</t>
    </rPh>
    <phoneticPr fontId="7"/>
  </si>
  <si>
    <t>氏名</t>
    <rPh sb="0" eb="2">
      <t>シメイ</t>
    </rPh>
    <phoneticPr fontId="7"/>
  </si>
  <si>
    <t>ランク</t>
    <phoneticPr fontId="7"/>
  </si>
  <si>
    <t>【男子】</t>
    <rPh sb="1" eb="2">
      <t>オトコ</t>
    </rPh>
    <rPh sb="2" eb="3">
      <t>コ</t>
    </rPh>
    <phoneticPr fontId="7"/>
  </si>
  <si>
    <t>松平　みはね</t>
  </si>
  <si>
    <t>苅宿　未来</t>
  </si>
  <si>
    <t>豊間中</t>
  </si>
  <si>
    <t>永山　和奏</t>
  </si>
  <si>
    <t>須藤　菜々美</t>
  </si>
  <si>
    <t>福島東高</t>
  </si>
  <si>
    <t>植野　星羽</t>
  </si>
  <si>
    <t>小3</t>
  </si>
  <si>
    <t>小強26</t>
  </si>
  <si>
    <t>鈴木　心都</t>
  </si>
  <si>
    <t>松本　優良</t>
  </si>
  <si>
    <t>白河中央キッズ</t>
  </si>
  <si>
    <t>藤田　梨月</t>
  </si>
  <si>
    <t>髙橋　和花</t>
  </si>
  <si>
    <t>小名浜一中</t>
  </si>
  <si>
    <t>菅家　理恵</t>
  </si>
  <si>
    <t>中島クラブ　</t>
  </si>
  <si>
    <t>生江　未来</t>
  </si>
  <si>
    <t>金谷卓球クラブ</t>
  </si>
  <si>
    <t>二本松二中</t>
  </si>
  <si>
    <t>八巻　里埜</t>
  </si>
  <si>
    <t>向尾　美桜</t>
  </si>
  <si>
    <t>小強19</t>
  </si>
  <si>
    <t>四倉卓球クラブ</t>
  </si>
  <si>
    <t>佐藤　美羽</t>
  </si>
  <si>
    <t>高橋　日和</t>
  </si>
  <si>
    <t>学３</t>
  </si>
  <si>
    <t>長久保　汐李</t>
  </si>
  <si>
    <t>二本松卓球クラブ</t>
  </si>
  <si>
    <t>佐藤　千紘</t>
  </si>
  <si>
    <t>竹森　英恵</t>
  </si>
  <si>
    <t>小澤　奈桜</t>
  </si>
  <si>
    <t xml:space="preserve">Team SANKYO </t>
  </si>
  <si>
    <t>蛯名　はるひ</t>
  </si>
  <si>
    <t>助川　愛莉</t>
  </si>
  <si>
    <t>箱崎　莉音</t>
  </si>
  <si>
    <t>柴田　夏海</t>
  </si>
  <si>
    <t>佐藤　優月</t>
  </si>
  <si>
    <t>川﨑　心美</t>
  </si>
  <si>
    <t>佐藤　優奈</t>
  </si>
  <si>
    <t>安西　凜真</t>
  </si>
  <si>
    <t>村上　瑠空</t>
  </si>
  <si>
    <t>小倉　正恵</t>
  </si>
  <si>
    <t>酒井　汐里</t>
  </si>
  <si>
    <t>菅原　令那</t>
  </si>
  <si>
    <t>馬上　優奈</t>
  </si>
  <si>
    <t>長谷川　椿</t>
  </si>
  <si>
    <t>仲村　香穂</t>
  </si>
  <si>
    <t>荻野　姫来</t>
  </si>
  <si>
    <t>佐藤　世菜</t>
  </si>
  <si>
    <t>赤井Ｊｒ卓球クラブ</t>
  </si>
  <si>
    <t>柳内　虹空</t>
  </si>
  <si>
    <t>渡部　瑠月</t>
  </si>
  <si>
    <t>和田　紗季</t>
  </si>
  <si>
    <t>学4</t>
  </si>
  <si>
    <t>小山　優里</t>
  </si>
  <si>
    <t>小強5</t>
  </si>
  <si>
    <t>三瓶　美咲</t>
  </si>
  <si>
    <t>福田　紗也</t>
    <phoneticPr fontId="15"/>
  </si>
  <si>
    <t>小強11</t>
  </si>
  <si>
    <t>笹山　琴羽</t>
  </si>
  <si>
    <t>橋本　亜美</t>
  </si>
  <si>
    <t>渡邉　和奏</t>
  </si>
  <si>
    <t>白河実業高</t>
  </si>
  <si>
    <t>鈴木　美和</t>
  </si>
  <si>
    <t>佐藤　里楠</t>
    <phoneticPr fontId="15"/>
  </si>
  <si>
    <t>久之浜中</t>
  </si>
  <si>
    <t>根本　セレナ</t>
  </si>
  <si>
    <t>小名浜二中</t>
  </si>
  <si>
    <t>見城　柚妃</t>
  </si>
  <si>
    <t>昭和卓球クラブ</t>
  </si>
  <si>
    <t>本名　詩</t>
  </si>
  <si>
    <t>船引南中</t>
  </si>
  <si>
    <t>吉田　彩夏</t>
  </si>
  <si>
    <t>栁沼　夏帆</t>
    <phoneticPr fontId="15"/>
  </si>
  <si>
    <t>ホ2</t>
  </si>
  <si>
    <t>見城　月菜</t>
  </si>
  <si>
    <t>BRAVE STARS</t>
  </si>
  <si>
    <t>阿部　百々花</t>
  </si>
  <si>
    <t>木村　愛音</t>
  </si>
  <si>
    <t>角田　凛</t>
  </si>
  <si>
    <t>安斎　萌</t>
  </si>
  <si>
    <t>根本　みすず</t>
  </si>
  <si>
    <t>青田　凜</t>
  </si>
  <si>
    <t>松崎　　夢</t>
  </si>
  <si>
    <t>倉富　累</t>
  </si>
  <si>
    <t>カ８</t>
  </si>
  <si>
    <t>鈴木　心絆</t>
  </si>
  <si>
    <t>齋藤　ルイ</t>
  </si>
  <si>
    <t>【女子】</t>
    <rPh sb="1" eb="2">
      <t>オンナ</t>
    </rPh>
    <rPh sb="2" eb="3">
      <t>コ</t>
    </rPh>
    <phoneticPr fontId="7"/>
  </si>
  <si>
    <r>
      <rPr>
        <sz val="11"/>
        <color theme="1"/>
        <rFont val="MS-PGothic"/>
        <family val="3"/>
        <charset val="128"/>
      </rPr>
      <t>体育館の入館制限が緩和されたため制限はおこないませんが</t>
    </r>
    <r>
      <rPr>
        <b/>
        <u val="double"/>
        <sz val="11"/>
        <color rgb="FFFF0000"/>
        <rFont val="MS-PGothic"/>
        <family val="3"/>
        <charset val="128"/>
      </rPr>
      <t xml:space="preserve">入館される
すべての方は『連絡先および健康状態申告書』を提出してください。
尚、昼食時の密集を避けるため選手が観客席に戻る昼食時間（11：30～13：30）については
選手以外の方の一時退館をお願いします。
</t>
    </r>
    <r>
      <rPr>
        <b/>
        <sz val="11"/>
        <color rgb="FFFF0000"/>
        <rFont val="MS-PGothic"/>
        <family val="3"/>
        <charset val="128"/>
      </rPr>
      <t>今後の感染状況によっては追加で制限を行う場合があります。</t>
    </r>
    <rPh sb="65" eb="66">
      <t>ナオ</t>
    </rPh>
    <rPh sb="67" eb="70">
      <t>チュウショクジ</t>
    </rPh>
    <rPh sb="132" eb="134">
      <t>コンゴ</t>
    </rPh>
    <rPh sb="135" eb="137">
      <t>カンセン</t>
    </rPh>
    <rPh sb="137" eb="139">
      <t>ジョウキョウ</t>
    </rPh>
    <rPh sb="144" eb="146">
      <t>ツイカ</t>
    </rPh>
    <rPh sb="147" eb="149">
      <t>セイゲン</t>
    </rPh>
    <rPh sb="150" eb="151">
      <t>オコナ</t>
    </rPh>
    <rPh sb="152" eb="154">
      <t>バアイ</t>
    </rPh>
    <phoneticPr fontId="1"/>
  </si>
  <si>
    <t>島貫　裕之</t>
  </si>
  <si>
    <t>荒木　蒼生</t>
  </si>
  <si>
    <t>遠藤　宇咲</t>
  </si>
  <si>
    <t>丹治あらた</t>
  </si>
  <si>
    <t>新妻　由萌</t>
  </si>
  <si>
    <r>
      <t>①　現行の日本卓球ルールによる。
②　タイムアウト制は採用しない
③　新型コロナウイルス感染防止対策のための特別ルールを適用する。
④　今年度のゼッケンを着用すること。</t>
    </r>
    <r>
      <rPr>
        <sz val="11"/>
        <color indexed="10"/>
        <rFont val="MS-PGothic"/>
        <family val="3"/>
        <charset val="128"/>
      </rPr>
      <t xml:space="preserve">
</t>
    </r>
    <r>
      <rPr>
        <b/>
        <sz val="11"/>
        <color indexed="10"/>
        <rFont val="MS-PGothic"/>
        <family val="3"/>
        <charset val="128"/>
      </rPr>
      <t>⑤　ベンチコーチは認めるが他所属との接触や会話は避けること。
　（今後の感染状況によっては変更する場合があります）</t>
    </r>
    <rPh sb="118" eb="120">
      <t>コンゴ</t>
    </rPh>
    <rPh sb="121" eb="123">
      <t>カンセン</t>
    </rPh>
    <rPh sb="123" eb="125">
      <t>ジョウキョウ</t>
    </rPh>
    <rPh sb="130" eb="132">
      <t>ヘンコウ</t>
    </rPh>
    <rPh sb="134" eb="136">
      <t>バアイ</t>
    </rPh>
    <phoneticPr fontId="1"/>
  </si>
  <si>
    <t>２０２２年１１月６日（日）　　　　　　　　　　　　　　　　　　　　　　</t>
    <rPh sb="4" eb="5">
      <t>ネン</t>
    </rPh>
    <rPh sb="7" eb="8">
      <t>ツキ</t>
    </rPh>
    <rPh sb="9" eb="10">
      <t>ニチ</t>
    </rPh>
    <rPh sb="11" eb="12">
      <t>ニチ</t>
    </rPh>
    <phoneticPr fontId="1"/>
  </si>
  <si>
    <t>令和四年度第４回福島県小中高校生卓球競技選抜強化リーグ大会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</si>
  <si>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〒975-0032　 福島県南相馬市原町区桜井町2-200　　TEL  0244-22-8951</t>
  </si>
  <si>
    <t>※　高校生の推薦選手は　ランキングへ含めない。　</t>
    <rPh sb="2" eb="5">
      <t>コウコウセイ</t>
    </rPh>
    <rPh sb="6" eb="8">
      <t>スイセン</t>
    </rPh>
    <rPh sb="8" eb="10">
      <t>センシュ</t>
    </rPh>
    <rPh sb="18" eb="19">
      <t>フク</t>
    </rPh>
    <phoneticPr fontId="15"/>
  </si>
  <si>
    <t>福島四中</t>
  </si>
  <si>
    <t>植田　瑞己</t>
  </si>
  <si>
    <t>小強16</t>
  </si>
  <si>
    <t>鈴木　悠斗</t>
  </si>
  <si>
    <t>二瓶　陽</t>
  </si>
  <si>
    <t>植田中</t>
  </si>
  <si>
    <t>小林　壮太</t>
  </si>
  <si>
    <t>川上　　峻</t>
  </si>
  <si>
    <t>兼谷　遥斗</t>
  </si>
  <si>
    <t>佐々木　智広</t>
  </si>
  <si>
    <t>本多　大和</t>
  </si>
  <si>
    <t>平工業高</t>
  </si>
  <si>
    <t>平子　広希</t>
  </si>
  <si>
    <t>馬場　大志</t>
  </si>
  <si>
    <t>内山　瑛介</t>
  </si>
  <si>
    <t>荒川　昊生</t>
  </si>
  <si>
    <t>橋矢田　悠人</t>
  </si>
  <si>
    <t>佐藤　初興</t>
  </si>
  <si>
    <t>西山　歩希</t>
  </si>
  <si>
    <t>芳賀　永悟</t>
  </si>
  <si>
    <t>遠藤　龍太</t>
  </si>
  <si>
    <t>片吉　勇</t>
  </si>
  <si>
    <t>２０２２年８月２８日(土)　いわき市立総合体育館</t>
    <rPh sb="4" eb="5">
      <t>ネン</t>
    </rPh>
    <rPh sb="6" eb="7">
      <t>ガツ</t>
    </rPh>
    <rPh sb="9" eb="10">
      <t>カ</t>
    </rPh>
    <rPh sb="11" eb="12">
      <t>ド</t>
    </rPh>
    <rPh sb="17" eb="19">
      <t>シリツ</t>
    </rPh>
    <rPh sb="19" eb="21">
      <t>ソウゴウ</t>
    </rPh>
    <rPh sb="21" eb="24">
      <t>タイイクカン</t>
    </rPh>
    <phoneticPr fontId="7"/>
  </si>
  <si>
    <t>２０２２年度第３回福島県小中高強化リーグ卓球大会ランキング</t>
    <rPh sb="12" eb="14">
      <t>ショウチュウ</t>
    </rPh>
    <rPh sb="14" eb="15">
      <t>コウ</t>
    </rPh>
    <phoneticPr fontId="7"/>
  </si>
  <si>
    <t>※　高校生の推薦選手は　ランキングへ含めない。　※棄権者多数により当日の組み替えが行なわれ、そのため一部暫定的なランキングも含まれる。</t>
    <rPh sb="2" eb="5">
      <t>コウコウセイ</t>
    </rPh>
    <rPh sb="6" eb="8">
      <t>スイセン</t>
    </rPh>
    <rPh sb="8" eb="10">
      <t>センシュ</t>
    </rPh>
    <rPh sb="18" eb="19">
      <t>フク</t>
    </rPh>
    <rPh sb="25" eb="28">
      <t>キケンシャ</t>
    </rPh>
    <rPh sb="28" eb="30">
      <t>タスウ</t>
    </rPh>
    <rPh sb="33" eb="35">
      <t>トウジツ</t>
    </rPh>
    <rPh sb="36" eb="37">
      <t>ク</t>
    </rPh>
    <rPh sb="38" eb="39">
      <t>カ</t>
    </rPh>
    <rPh sb="41" eb="42">
      <t>オコ</t>
    </rPh>
    <rPh sb="50" eb="52">
      <t>イチブ</t>
    </rPh>
    <rPh sb="52" eb="54">
      <t>ザンテイ</t>
    </rPh>
    <rPh sb="54" eb="55">
      <t>テキ</t>
    </rPh>
    <rPh sb="62" eb="63">
      <t>フク</t>
    </rPh>
    <phoneticPr fontId="15"/>
  </si>
  <si>
    <t>大塚　愛莉</t>
    <phoneticPr fontId="15"/>
  </si>
  <si>
    <t>藤成　陽向</t>
    <phoneticPr fontId="15"/>
  </si>
  <si>
    <t>磐城第一高</t>
  </si>
  <si>
    <t>尾形　優月花</t>
    <phoneticPr fontId="15"/>
  </si>
  <si>
    <t>秋元　愛美</t>
    <phoneticPr fontId="15"/>
  </si>
  <si>
    <t>古川　梨紗</t>
    <phoneticPr fontId="15"/>
  </si>
  <si>
    <t>苅宿　結衣</t>
    <phoneticPr fontId="15"/>
  </si>
  <si>
    <t>飯田　実恩</t>
  </si>
  <si>
    <t>志賀　愛璃</t>
  </si>
  <si>
    <t>藤成　優杏</t>
    <phoneticPr fontId="15"/>
  </si>
  <si>
    <t>大山　七聖</t>
    <phoneticPr fontId="15"/>
  </si>
  <si>
    <t>総16</t>
  </si>
  <si>
    <t>皆川　智香</t>
    <phoneticPr fontId="15"/>
  </si>
  <si>
    <t>湯田ひなの</t>
  </si>
  <si>
    <t>小鍜治　柚衣</t>
  </si>
  <si>
    <t>柳内　碧空</t>
  </si>
  <si>
    <t>倉富　唯</t>
  </si>
  <si>
    <t>菅野　陽向</t>
  </si>
  <si>
    <t>大津奈々美</t>
  </si>
  <si>
    <t>正木　巴結</t>
  </si>
  <si>
    <t>江尻　葵</t>
    <phoneticPr fontId="15"/>
  </si>
  <si>
    <t>根本　真愛</t>
  </si>
  <si>
    <t>遠宮　みのり</t>
    <phoneticPr fontId="15"/>
  </si>
  <si>
    <t>小田桐　菫</t>
    <phoneticPr fontId="15"/>
  </si>
  <si>
    <t>髙木あすか</t>
  </si>
  <si>
    <t>塩坪　心音</t>
  </si>
  <si>
    <r>
      <t>【前回　各組優勝者】
男子１組　片吉　勇　  （本宮卓球クラブ）　　　　　　　女子１組　塩坪　心音  （磐城第一高)
男子２組　齋藤　忠寿  （蓬莱TTC）　        　　　　　 女子２組　
男子３組　橋本　理陽人（郡山ふれあい卓球センター） 　 女子３組　植野　星羽  （福島東高</t>
    </r>
    <r>
      <rPr>
        <sz val="11"/>
        <color indexed="8"/>
        <rFont val="MS-PGothic"/>
        <family val="3"/>
        <charset val="128"/>
      </rPr>
      <t xml:space="preserve">） </t>
    </r>
    <rPh sb="56" eb="57">
      <t>コウ</t>
    </rPh>
    <rPh sb="64" eb="66">
      <t>サイトウ</t>
    </rPh>
    <rPh sb="67" eb="69">
      <t>タダトシ</t>
    </rPh>
    <phoneticPr fontId="1"/>
  </si>
  <si>
    <t>令和四年度第４回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6"/>
  </si>
  <si>
    <t>２０２２年１０月２２日（土）１７：００　受付終了</t>
    <rPh sb="4" eb="5">
      <t>ネン</t>
    </rPh>
    <rPh sb="7" eb="8">
      <t>ツキ</t>
    </rPh>
    <rPh sb="10" eb="11">
      <t>ヒ</t>
    </rPh>
    <rPh sb="12" eb="13">
      <t>ド</t>
    </rPh>
    <rPh sb="20" eb="24">
      <t>ウケツケシュウリョウ</t>
    </rPh>
    <phoneticPr fontId="1"/>
  </si>
  <si>
    <t>２０２２年１０月２日発行</t>
    <phoneticPr fontId="1"/>
  </si>
  <si>
    <t>相双支部</t>
    <rPh sb="0" eb="2">
      <t>ソウソウ</t>
    </rPh>
    <rPh sb="2" eb="4">
      <t>シブ</t>
    </rPh>
    <phoneticPr fontId="1"/>
  </si>
  <si>
    <r>
      <rPr>
        <sz val="14"/>
        <color indexed="10"/>
        <rFont val="Segoe UI Symbol"/>
        <family val="2"/>
      </rPr>
      <t>□</t>
    </r>
    <r>
      <rPr>
        <sz val="10.5"/>
        <color indexed="10"/>
        <rFont val="ＭＳ 明朝"/>
        <family val="1"/>
        <charset val="128"/>
      </rPr>
      <t>　あり</t>
    </r>
    <phoneticPr fontId="1"/>
  </si>
  <si>
    <r>
      <rPr>
        <sz val="14"/>
        <color indexed="10"/>
        <rFont val="Segoe UI Symbol"/>
        <family val="2"/>
      </rPr>
      <t>□</t>
    </r>
    <r>
      <rPr>
        <sz val="10.5"/>
        <color indexed="10"/>
        <rFont val="ＭＳ 明朝"/>
        <family val="1"/>
        <charset val="128"/>
      </rPr>
      <t>　なし　</t>
    </r>
    <phoneticPr fontId="1"/>
  </si>
  <si>
    <t>咳（せき），のどの痛みなど風邪の症状</t>
    <phoneticPr fontId="1"/>
  </si>
  <si>
    <t>だるさ（倦怠感），息苦しさ（呼吸困難）</t>
    <phoneticPr fontId="1"/>
  </si>
  <si>
    <t>体が重く感じる，疲れやすい等</t>
    <phoneticPr fontId="1"/>
  </si>
  <si>
    <r>
      <rPr>
        <sz val="10.5"/>
        <color indexed="8"/>
        <rFont val="ＭＳ Ｐ明朝"/>
        <family val="1"/>
        <charset val="128"/>
      </rPr>
      <t>過去</t>
    </r>
    <r>
      <rPr>
        <sz val="10.5"/>
        <color indexed="8"/>
        <rFont val="Times New Roman"/>
        <family val="1"/>
      </rPr>
      <t>14</t>
    </r>
    <r>
      <rPr>
        <sz val="10.5"/>
        <color indexed="8"/>
        <rFont val="ＭＳ Ｐ明朝"/>
        <family val="1"/>
        <charset val="128"/>
      </rPr>
      <t>日以内に政府から入国制限，入国後の観察期間を必要とされている国，地域等への渡航又は当該在住者との濃厚接触</t>
    </r>
    <phoneticPr fontId="1"/>
  </si>
  <si>
    <t>備考</t>
    <rPh sb="0" eb="2">
      <t>ビコウ</t>
    </rPh>
    <phoneticPr fontId="1"/>
  </si>
  <si>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106"/>
  </si>
  <si>
    <r>
      <rPr>
        <sz val="11"/>
        <color indexed="8"/>
        <rFont val="ＭＳ 明朝"/>
        <family val="1"/>
        <charset val="128"/>
      </rPr>
      <t>新型コロナウイルス感染症陽性とされた者との濃厚接触の有無</t>
    </r>
    <r>
      <rPr>
        <sz val="11"/>
        <color indexed="8"/>
        <rFont val="Times New Roman"/>
        <family val="1"/>
      </rPr>
      <t xml:space="preserve">
</t>
    </r>
    <r>
      <rPr>
        <sz val="11"/>
        <color indexed="8"/>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1"/>
  </si>
  <si>
    <t>中止</t>
    <rPh sb="0" eb="2">
      <t>チュウシ</t>
    </rPh>
    <phoneticPr fontId="15"/>
  </si>
  <si>
    <t>終了</t>
    <rPh sb="0" eb="2">
      <t>シュウリョウ</t>
    </rPh>
    <phoneticPr fontId="15"/>
  </si>
  <si>
    <t>本宮総合体育館</t>
    <rPh sb="0" eb="2">
      <t>モトミヤ</t>
    </rPh>
    <rPh sb="2" eb="4">
      <t>ソウゴウ</t>
    </rPh>
    <rPh sb="4" eb="7">
      <t>タイイクカン</t>
    </rPh>
    <phoneticPr fontId="7"/>
  </si>
  <si>
    <t>変更</t>
    <rPh sb="0" eb="2">
      <t>ヘンコウ</t>
    </rPh>
    <phoneticPr fontId="15"/>
  </si>
  <si>
    <t>まるさん・あったまるアリーナ（南相馬市スポーツセンター）</t>
    <phoneticPr fontId="1"/>
  </si>
  <si>
    <t>南相馬市（申請中） 、株式会社VICTAS</t>
    <rPh sb="0" eb="4">
      <t>ミナミソウマシ</t>
    </rPh>
    <rPh sb="5" eb="8">
      <t>シンセイチュウ</t>
    </rPh>
    <rPh sb="11" eb="15">
      <t>カブシキカイシャ</t>
    </rPh>
    <phoneticPr fontId="1"/>
  </si>
  <si>
    <t>午前8:00　　  開会式　午前8:50</t>
    <phoneticPr fontId="1"/>
  </si>
  <si>
    <t>朝の練習時間を下記の通りとします。
練習時間：第一グループ　(県北・いわき・相双)　8:10～8:25
　　　　　第二グループ  ( 県中・県南・会津 )　8:30～8:45</t>
    <rPh sb="0" eb="1">
      <t>アサ</t>
    </rPh>
    <rPh sb="2" eb="4">
      <t>レンシュウ</t>
    </rPh>
    <rPh sb="4" eb="6">
      <t>ジカン</t>
    </rPh>
    <rPh sb="7" eb="9">
      <t>カキ</t>
    </rPh>
    <rPh sb="10" eb="11">
      <t>トオ</t>
    </rPh>
    <rPh sb="32" eb="34">
      <t>ケンポク</t>
    </rPh>
    <rPh sb="71" eb="73">
      <t>ケンナン</t>
    </rPh>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</si>
  <si>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中学生：下記県大会シングルス</t>
    </r>
    <r>
      <rPr>
        <b/>
        <sz val="11"/>
        <color rgb="FFFF0000"/>
        <rFont val="MS-PGothic"/>
        <family val="3"/>
        <charset val="128"/>
      </rPr>
      <t>ベスト３２以上</t>
    </r>
    <r>
      <rPr>
        <sz val="11"/>
        <color theme="1"/>
        <rFont val="MS-PGothic"/>
        <family val="3"/>
        <charset val="128"/>
      </rPr>
      <t>が参加資格を獲得し、1年間参加資格がある。
　　　　</t>
    </r>
    <r>
      <rPr>
        <b/>
        <sz val="10"/>
        <color indexed="8"/>
        <rFont val="MS-PGothic"/>
        <family val="3"/>
        <charset val="128"/>
      </rPr>
      <t>令和四年度　中学生県学年別卓球大会（5/28・29開催）</t>
    </r>
    <r>
      <rPr>
        <b/>
        <sz val="10"/>
        <color rgb="FFFF0000"/>
        <rFont val="MS-PGothic"/>
        <family val="3"/>
        <charset val="128"/>
      </rPr>
      <t>（※中学１年生の部はベスト１６）</t>
    </r>
    <r>
      <rPr>
        <sz val="10"/>
        <color indexed="8"/>
        <rFont val="MS-PGothic"/>
        <family val="3"/>
        <charset val="128"/>
      </rPr>
      <t xml:space="preserve">
　　　　 </t>
    </r>
    <r>
      <rPr>
        <b/>
        <sz val="10"/>
        <color indexed="8"/>
        <rFont val="MS-PGothic"/>
        <family val="3"/>
        <charset val="128"/>
      </rPr>
      <t>令和四年度　県中体連シングルス
　      令和四年度　福島県カデットシングルス</t>
    </r>
    <r>
      <rPr>
        <sz val="10"/>
        <color indexed="8"/>
        <rFont val="MS-PGothic"/>
        <family val="3"/>
        <charset val="128"/>
      </rPr>
      <t xml:space="preserve">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が参加資格を獲得し、1年間参加資格がある。
　　　　</t>
    </r>
    <r>
      <rPr>
        <b/>
        <sz val="11"/>
        <color rgb="FFFF0000"/>
        <rFont val="MS-PGothic"/>
        <family val="3"/>
        <charset val="128"/>
      </rPr>
      <t>令和四年度福島県高校総体</t>
    </r>
    <r>
      <rPr>
        <sz val="11"/>
        <rFont val="MS-PGothic"/>
        <family val="3"/>
        <charset val="128"/>
      </rPr>
      <t xml:space="preserve">　　　　　 </t>
    </r>
    <r>
      <rPr>
        <b/>
        <sz val="11"/>
        <color rgb="FFFF0000"/>
        <rFont val="MS-PGothic"/>
        <family val="3"/>
        <charset val="128"/>
      </rPr>
      <t>令和四年度県総体</t>
    </r>
    <r>
      <rPr>
        <sz val="11"/>
        <rFont val="MS-PGothic"/>
        <family val="3"/>
        <charset val="128"/>
      </rPr>
      <t xml:space="preserve">
　　　　</t>
    </r>
    <r>
      <rPr>
        <b/>
        <sz val="11"/>
        <color rgb="FFFF0000"/>
        <rFont val="MS-PGothic"/>
        <family val="3"/>
        <charset val="128"/>
      </rPr>
      <t>令和四年度福島県ジュニア</t>
    </r>
    <r>
      <rPr>
        <sz val="11"/>
        <rFont val="MS-PGothic"/>
        <family val="3"/>
        <charset val="128"/>
      </rPr>
      <t>　　　　　 令和三年度県高校新人戦
　　　　</t>
    </r>
    <r>
      <rPr>
        <b/>
        <sz val="10"/>
        <color indexed="1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256" eb="257">
      <t>ヨン</t>
    </rPh>
    <rPh sb="279" eb="281">
      <t>カイサイ</t>
    </rPh>
    <rPh sb="284" eb="286">
      <t>チュウガク</t>
    </rPh>
    <rPh sb="287" eb="289">
      <t>ネンセイ</t>
    </rPh>
    <rPh sb="290" eb="291">
      <t>ブ</t>
    </rPh>
    <rPh sb="306" eb="307">
      <t>ヨン</t>
    </rPh>
    <rPh sb="329" eb="330">
      <t>ヨン</t>
    </rPh>
    <rPh sb="402" eb="404">
      <t>カキ</t>
    </rPh>
    <rPh sb="447" eb="448">
      <t>ヨン</t>
    </rPh>
    <rPh sb="465" eb="466">
      <t>ヨン</t>
    </rPh>
    <rPh sb="478" eb="479">
      <t>ヨン</t>
    </rPh>
    <rPh sb="496" eb="497">
      <t>サン</t>
    </rPh>
    <phoneticPr fontId="1"/>
  </si>
  <si>
    <t>令和４年度第２回福島県小学生強化ﾘｰｸﾞ卓球大会（男子）ﾗﾝｸ</t>
    <rPh sb="0" eb="1">
      <t>レイ</t>
    </rPh>
    <rPh sb="1" eb="2">
      <t>ワ</t>
    </rPh>
    <rPh sb="3" eb="5">
      <t>ネンド</t>
    </rPh>
    <phoneticPr fontId="7"/>
  </si>
  <si>
    <t>令和４年９月１０日(土)　須賀川アリーナ</t>
    <rPh sb="0" eb="1">
      <t>レイ</t>
    </rPh>
    <rPh sb="1" eb="2">
      <t>ワ</t>
    </rPh>
    <rPh sb="3" eb="4">
      <t>ネン</t>
    </rPh>
    <rPh sb="10" eb="11">
      <t>ド</t>
    </rPh>
    <rPh sb="13" eb="16">
      <t>スカガワ</t>
    </rPh>
    <phoneticPr fontId="7"/>
  </si>
  <si>
    <t>No.</t>
  </si>
  <si>
    <t>氏名</t>
  </si>
  <si>
    <t>所属</t>
  </si>
  <si>
    <t>メモ</t>
  </si>
  <si>
    <t>学年</t>
  </si>
  <si>
    <t>小池　大夢</t>
  </si>
  <si>
    <t>近野　葵</t>
  </si>
  <si>
    <t>郡山ふれあい</t>
  </si>
  <si>
    <t>橋本 蒼生</t>
  </si>
  <si>
    <t>小野　幸真</t>
  </si>
  <si>
    <t>神谷クラブ</t>
  </si>
  <si>
    <t>羽柴　柚輝</t>
  </si>
  <si>
    <t>小檜山　太陽</t>
  </si>
  <si>
    <t>吉田　蒼大</t>
  </si>
  <si>
    <t>みのわピンポンクラブ</t>
  </si>
  <si>
    <t>小鍜治 蒼汰</t>
  </si>
  <si>
    <t>湯田　晴大</t>
  </si>
  <si>
    <t>Ｍａｃ's</t>
  </si>
  <si>
    <t>蓬莱ＴＴＣ</t>
  </si>
  <si>
    <t>北舘　成祐</t>
  </si>
  <si>
    <t>金田　航汰</t>
  </si>
  <si>
    <t>冨久山卓球クラブ</t>
  </si>
  <si>
    <t>中川　拳杜</t>
  </si>
  <si>
    <t>佐藤　拓夢</t>
  </si>
  <si>
    <t>岩月　優弥</t>
  </si>
  <si>
    <t>大出　敦斗</t>
  </si>
  <si>
    <t>セブンクラブ</t>
  </si>
  <si>
    <t>渡辺　奏汰朗</t>
  </si>
  <si>
    <t>渡邉　勝平</t>
  </si>
  <si>
    <t>Ｔ．Ｃ赤井沢</t>
  </si>
  <si>
    <t>佐藤　陽和</t>
  </si>
  <si>
    <t>チームＡ．Ｔ．Ｃ</t>
  </si>
  <si>
    <t>齋藤　蒼空</t>
  </si>
  <si>
    <t>鈴木　悠生</t>
  </si>
  <si>
    <t>Team SANKYO</t>
  </si>
  <si>
    <t>鈴木　啓斗</t>
  </si>
  <si>
    <t>城北ＴＴＣ</t>
  </si>
  <si>
    <t>小菅　総司</t>
  </si>
  <si>
    <t>吉野　蒼星</t>
  </si>
  <si>
    <t>羽柴　陽輝</t>
  </si>
  <si>
    <t>瀧浪　広大</t>
  </si>
  <si>
    <t>須賀川卓球スポ少</t>
  </si>
  <si>
    <t>矢部　敬太</t>
  </si>
  <si>
    <t>行武　陽真</t>
  </si>
  <si>
    <t>大関　泰知</t>
  </si>
  <si>
    <t>渡邉　創丞</t>
  </si>
  <si>
    <t>深谷　統雅</t>
  </si>
  <si>
    <t>佐藤　祐洋</t>
  </si>
  <si>
    <t>山岸　輝樹</t>
    <phoneticPr fontId="1"/>
  </si>
  <si>
    <t>佐藤　渚爽</t>
  </si>
  <si>
    <t>平野卓球スポ少</t>
  </si>
  <si>
    <t>渡部　榮真</t>
  </si>
  <si>
    <t>大和田　真汰</t>
  </si>
  <si>
    <t>渡邉　勝晴</t>
  </si>
  <si>
    <t>八木沼　蓮司</t>
  </si>
  <si>
    <t>小澤　佑眞</t>
  </si>
  <si>
    <t>五十嵐　 邦和</t>
  </si>
  <si>
    <t>渡辺　清也</t>
  </si>
  <si>
    <t>神永　優希</t>
  </si>
  <si>
    <t>赤井Jr卓球クラブ</t>
  </si>
  <si>
    <t>末永 健悟</t>
  </si>
  <si>
    <t>佐藤　優斗</t>
  </si>
  <si>
    <t>三馬　悠翔</t>
  </si>
  <si>
    <t>三馬　啓翔</t>
  </si>
  <si>
    <t>瀧浪　海優</t>
  </si>
  <si>
    <t>渡部　永暉</t>
  </si>
  <si>
    <t>今野　陽斗</t>
  </si>
  <si>
    <t>長郷　樹</t>
  </si>
  <si>
    <t>岸本　郷雅</t>
  </si>
  <si>
    <t>平栗　颯人</t>
  </si>
  <si>
    <t>上野　理</t>
  </si>
  <si>
    <t>飛田　俊一朗</t>
  </si>
  <si>
    <t>湯田　陽太</t>
  </si>
  <si>
    <t>大平 朔也</t>
  </si>
  <si>
    <t>氏家　正太郎</t>
  </si>
  <si>
    <t>今福　叶望</t>
  </si>
  <si>
    <t>武層　斗葵</t>
  </si>
  <si>
    <t>三瓶　潤也</t>
  </si>
  <si>
    <t>皆川　瑛太</t>
  </si>
  <si>
    <t>遠藤　伝</t>
  </si>
  <si>
    <t>末永 悠悟</t>
  </si>
  <si>
    <t>芥川　太心</t>
  </si>
  <si>
    <t>中島　元太</t>
  </si>
  <si>
    <t>清野　裕蒼</t>
  </si>
  <si>
    <t>渡部　永望</t>
  </si>
  <si>
    <t>令和４年度第２回福島県小学生強化ﾘｰｸﾞ卓球大会（女子）ﾗﾝｸ</t>
    <rPh sb="0" eb="1">
      <t>レイ</t>
    </rPh>
    <rPh sb="1" eb="2">
      <t>ワ</t>
    </rPh>
    <rPh sb="3" eb="5">
      <t>ネンド</t>
    </rPh>
    <rPh sb="25" eb="27">
      <t>ジョシ</t>
    </rPh>
    <phoneticPr fontId="7"/>
  </si>
  <si>
    <t>令和４年９月1０日(土)　須賀川アリーナ</t>
    <rPh sb="0" eb="1">
      <t>レイ</t>
    </rPh>
    <rPh sb="1" eb="2">
      <t>ワ</t>
    </rPh>
    <rPh sb="3" eb="4">
      <t>ネン</t>
    </rPh>
    <rPh sb="10" eb="11">
      <t>ド</t>
    </rPh>
    <rPh sb="13" eb="16">
      <t>スカガワ</t>
    </rPh>
    <phoneticPr fontId="7"/>
  </si>
  <si>
    <t>松本　唯愛</t>
  </si>
  <si>
    <t>遠宮　みのり</t>
  </si>
  <si>
    <t>鈴木　夢絆</t>
  </si>
  <si>
    <t>矢部　莉央</t>
  </si>
  <si>
    <t>山口　栞</t>
  </si>
  <si>
    <t>星　なな実</t>
  </si>
  <si>
    <t>藤成　優杏</t>
  </si>
  <si>
    <t>中島卓球スポ少</t>
  </si>
  <si>
    <t>大出　唯知華</t>
  </si>
  <si>
    <t>新妻　紡</t>
  </si>
  <si>
    <t>ダイシンクラブ</t>
  </si>
  <si>
    <t>鈴木　愛和</t>
  </si>
  <si>
    <t>山田　彩生</t>
  </si>
  <si>
    <t>須藤　桃花</t>
  </si>
  <si>
    <t>佐々木　唯</t>
  </si>
  <si>
    <t>矢部　雅奈</t>
  </si>
  <si>
    <t>樋口　夢咲</t>
  </si>
  <si>
    <t>高橋　愛樹</t>
  </si>
  <si>
    <t>藤田　陽和</t>
  </si>
  <si>
    <t>鈴木　結瑛</t>
  </si>
  <si>
    <t>今野　日菜寧</t>
  </si>
  <si>
    <t>安田　ゆめ</t>
  </si>
  <si>
    <t>丹治　あらた</t>
  </si>
  <si>
    <t>山口　暖心</t>
  </si>
  <si>
    <t>小山　里衣紗</t>
  </si>
  <si>
    <t>藤田　紀梛</t>
  </si>
  <si>
    <t>金澤　　杏</t>
  </si>
  <si>
    <t>小林　育実</t>
  </si>
  <si>
    <t>小栁　美裕</t>
  </si>
  <si>
    <t>中川　姫咲</t>
  </si>
  <si>
    <t>三村　咲結希</t>
  </si>
  <si>
    <t>三瓶　陽花</t>
  </si>
  <si>
    <t>佐藤　和奏</t>
  </si>
  <si>
    <t>小林　美怜</t>
  </si>
  <si>
    <t>第三クラブ</t>
  </si>
  <si>
    <t>近野　怜緒</t>
  </si>
  <si>
    <t>竹森　心晴</t>
  </si>
  <si>
    <t>吉田　星</t>
  </si>
  <si>
    <t>草野　琴音</t>
  </si>
  <si>
    <t>星　葵</t>
  </si>
  <si>
    <t>本名  優希</t>
  </si>
  <si>
    <t>遠宮　真結</t>
  </si>
  <si>
    <t>三瓶　奏美</t>
  </si>
  <si>
    <t>年長</t>
  </si>
  <si>
    <t>佐藤　羽潤</t>
  </si>
  <si>
    <t>関根　心晴</t>
  </si>
  <si>
    <t>藤田　玲羽</t>
  </si>
  <si>
    <t>表郷クラブ</t>
  </si>
  <si>
    <t>青田くる実</t>
  </si>
  <si>
    <t>大河原　朔</t>
  </si>
  <si>
    <t>畑中　青空</t>
  </si>
  <si>
    <t>上石　音葵</t>
  </si>
  <si>
    <t>野木日葵</t>
  </si>
  <si>
    <t>鈴木　萌愛</t>
  </si>
  <si>
    <t>渡辺　芹夏</t>
  </si>
  <si>
    <t>大会前７日間における以下の事項の有無</t>
    <rPh sb="4" eb="5">
      <t>ニチ</t>
    </rPh>
    <phoneticPr fontId="1"/>
  </si>
</sst>
</file>

<file path=xl/styles.xml><?xml version="1.0" encoding="utf-8"?>
<styleSheet xmlns="http://schemas.openxmlformats.org/spreadsheetml/2006/main">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sz val="14"/>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sz val="14"/>
      <color rgb="FFFF00FF"/>
      <name val="ＭＳ Ｐゴシック"/>
      <family val="3"/>
      <charset val="128"/>
    </font>
    <font>
      <sz val="14"/>
      <color rgb="FF0000FF"/>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0"/>
      <color rgb="FFFF0000"/>
      <name val="MS-PGothic"/>
      <family val="3"/>
      <charset val="128"/>
    </font>
    <font>
      <b/>
      <sz val="10"/>
      <color indexed="8"/>
      <name val="MS-PGothic"/>
      <family val="3"/>
      <charset val="128"/>
    </font>
    <font>
      <b/>
      <u val="double"/>
      <sz val="11"/>
      <color rgb="FFFF0000"/>
      <name val="MS-PGothic"/>
      <family val="3"/>
      <charset val="128"/>
    </font>
    <font>
      <sz val="7"/>
      <name val="ＭＳ Ｐゴシック"/>
      <family val="3"/>
      <charset val="128"/>
    </font>
    <font>
      <sz val="18"/>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7"/>
      <color rgb="FFFF0000"/>
      <name val="ＭＳ Ｐゴシック"/>
      <family val="3"/>
      <charset val="128"/>
    </font>
    <font>
      <sz val="18"/>
      <color rgb="FFFF0000"/>
      <name val="ＭＳ Ｐゴシック"/>
      <family val="3"/>
      <charset val="128"/>
    </font>
    <font>
      <sz val="11"/>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8"/>
      <color rgb="FFFF00FF"/>
      <name val="ＭＳ Ｐゴシック"/>
      <family val="3"/>
      <charset val="128"/>
    </font>
    <font>
      <sz val="11"/>
      <color theme="1"/>
      <name val="MS-PGothic"/>
      <family val="2"/>
      <charset val="128"/>
    </font>
    <font>
      <b/>
      <sz val="14"/>
      <color theme="1"/>
      <name val="ＭＳ 明朝"/>
      <family val="1"/>
      <charset val="128"/>
    </font>
    <font>
      <b/>
      <sz val="14"/>
      <color theme="1"/>
      <name val="Times New Roman"/>
      <family val="1"/>
    </font>
    <font>
      <sz val="10.5"/>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0.5"/>
      <color theme="1"/>
      <name val="ＭＳ Ｐ明朝"/>
      <family val="1"/>
      <charset val="128"/>
    </font>
    <font>
      <sz val="10.5"/>
      <color indexed="8"/>
      <name val="Times New Roman"/>
      <family val="1"/>
    </font>
    <font>
      <sz val="10.5"/>
      <color indexed="8"/>
      <name val="ＭＳ Ｐ明朝"/>
      <family val="1"/>
      <charset val="128"/>
    </font>
    <font>
      <sz val="14"/>
      <color theme="1"/>
      <name val="ＭＳ 明朝"/>
      <family val="1"/>
      <charset val="128"/>
    </font>
    <font>
      <sz val="14"/>
      <color theme="1"/>
      <name val="Times New Roman"/>
      <family val="1"/>
    </font>
    <font>
      <sz val="14"/>
      <color indexed="10"/>
      <name val="ＭＳ Ｐゴシック"/>
      <family val="3"/>
      <charset val="128"/>
    </font>
    <font>
      <sz val="6"/>
      <name val="游ゴシック"/>
      <family val="3"/>
      <charset val="128"/>
    </font>
    <font>
      <sz val="11"/>
      <color indexed="8"/>
      <name val="ＭＳ 明朝"/>
      <family val="1"/>
      <charset val="128"/>
    </font>
    <font>
      <sz val="11"/>
      <color indexed="8"/>
      <name val="Times New Roman"/>
      <family val="1"/>
    </font>
    <font>
      <sz val="11"/>
      <color indexed="8"/>
      <name val="Times New Roman"/>
      <family val="1"/>
      <charset val="128"/>
    </font>
    <font>
      <sz val="11"/>
      <name val="明朝"/>
      <family val="3"/>
      <charset val="128"/>
    </font>
    <font>
      <b/>
      <sz val="24"/>
      <color theme="1"/>
      <name val="ＭＳ Ｐゴシック"/>
      <family val="3"/>
      <charset val="128"/>
    </font>
    <font>
      <sz val="11"/>
      <color theme="1"/>
      <name val="ＭＳ Ｐゴシック"/>
      <family val="3"/>
      <charset val="128"/>
    </font>
    <font>
      <sz val="12"/>
      <color theme="1"/>
      <name val="細明朝体"/>
      <family val="3"/>
      <charset val="128"/>
    </font>
    <font>
      <sz val="18"/>
      <color theme="1"/>
      <name val="ＭＳ Ｐゴシック"/>
      <family val="3"/>
      <charset val="128"/>
    </font>
    <font>
      <sz val="7"/>
      <color theme="1"/>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7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style="dotted">
        <color indexed="8"/>
      </bottom>
      <diagonal/>
    </border>
  </borders>
  <cellStyleXfs count="158">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45"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1"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3" fillId="0" borderId="0">
      <alignment vertical="center"/>
    </xf>
    <xf numFmtId="0" fontId="4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3" fillId="0" borderId="0">
      <alignment horizontal="center"/>
    </xf>
    <xf numFmtId="0" fontId="2" fillId="0" borderId="0"/>
    <xf numFmtId="0" fontId="4" fillId="0" borderId="0"/>
    <xf numFmtId="0" fontId="43" fillId="0" borderId="0">
      <alignment vertical="center"/>
    </xf>
    <xf numFmtId="176" fontId="110" fillId="0" borderId="0" applyFill="0" applyBorder="0" applyAlignment="0"/>
    <xf numFmtId="177" fontId="110" fillId="0" borderId="0"/>
    <xf numFmtId="0" fontId="93" fillId="0" borderId="0">
      <alignment vertical="center"/>
    </xf>
  </cellStyleXfs>
  <cellXfs count="310">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46" fillId="0" borderId="0" xfId="0" applyFont="1" applyAlignment="1">
      <alignment horizontal="right" vertical="center" wrapText="1"/>
    </xf>
    <xf numFmtId="0" fontId="47"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48" fillId="0" borderId="5" xfId="67" applyFont="1" applyBorder="1" applyAlignment="1">
      <alignment vertical="center"/>
    </xf>
    <xf numFmtId="0" fontId="49" fillId="0" borderId="5" xfId="67" applyFont="1" applyBorder="1" applyAlignment="1">
      <alignment vertical="center"/>
    </xf>
    <xf numFmtId="0" fontId="49" fillId="0" borderId="5" xfId="67" applyFont="1" applyBorder="1" applyAlignment="1">
      <alignment vertical="center" wrapText="1"/>
    </xf>
    <xf numFmtId="0" fontId="43" fillId="0" borderId="0" xfId="26">
      <alignment vertical="center"/>
    </xf>
    <xf numFmtId="0" fontId="43" fillId="0" borderId="0" xfId="26" applyAlignment="1">
      <alignment horizontal="right" vertical="center"/>
    </xf>
    <xf numFmtId="0" fontId="50" fillId="0" borderId="7" xfId="26" applyFont="1" applyBorder="1" applyAlignment="1">
      <alignment vertical="center" wrapText="1"/>
    </xf>
    <xf numFmtId="0" fontId="50" fillId="0" borderId="8" xfId="26" applyFont="1" applyBorder="1" applyAlignment="1">
      <alignment vertical="center" wrapText="1"/>
    </xf>
    <xf numFmtId="0" fontId="50" fillId="0" borderId="9" xfId="26" applyFont="1" applyBorder="1" applyAlignment="1">
      <alignment vertical="center" wrapText="1"/>
    </xf>
    <xf numFmtId="0" fontId="43" fillId="0" borderId="10" xfId="26" applyBorder="1" applyAlignment="1">
      <alignment horizontal="right" vertical="center"/>
    </xf>
    <xf numFmtId="0" fontId="43" fillId="0" borderId="9" xfId="26" applyBorder="1" applyAlignment="1">
      <alignment vertical="center" wrapText="1"/>
    </xf>
    <xf numFmtId="0" fontId="43" fillId="0" borderId="11" xfId="26" applyBorder="1" applyAlignment="1">
      <alignment vertical="center" wrapText="1"/>
    </xf>
    <xf numFmtId="0" fontId="43" fillId="0" borderId="11" xfId="26" applyBorder="1">
      <alignment vertical="center"/>
    </xf>
    <xf numFmtId="0" fontId="52"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43" fillId="0" borderId="12" xfId="26" applyBorder="1">
      <alignment vertical="center"/>
    </xf>
    <xf numFmtId="0" fontId="43" fillId="0" borderId="13" xfId="26" applyBorder="1" applyAlignment="1">
      <alignment vertical="center" wrapText="1"/>
    </xf>
    <xf numFmtId="0" fontId="43" fillId="0" borderId="9" xfId="26" applyBorder="1">
      <alignment vertical="center"/>
    </xf>
    <xf numFmtId="0" fontId="13" fillId="0" borderId="0" xfId="26" applyFont="1">
      <alignment vertical="center"/>
    </xf>
    <xf numFmtId="0" fontId="12" fillId="0" borderId="14" xfId="26" applyFont="1" applyBorder="1">
      <alignment vertical="center"/>
    </xf>
    <xf numFmtId="0" fontId="53" fillId="0" borderId="0" xfId="26" applyFont="1" applyAlignment="1"/>
    <xf numFmtId="0" fontId="54" fillId="0" borderId="0" xfId="26" applyFont="1" applyAlignment="1">
      <alignment horizontal="left" vertical="center"/>
    </xf>
    <xf numFmtId="0" fontId="54" fillId="0" borderId="0" xfId="26" applyFont="1">
      <alignment vertical="center"/>
    </xf>
    <xf numFmtId="0" fontId="10" fillId="0" borderId="0" xfId="26" applyFont="1" applyAlignment="1"/>
    <xf numFmtId="0" fontId="55" fillId="0" borderId="12" xfId="26" applyFont="1" applyBorder="1" applyAlignment="1">
      <alignment vertical="center" wrapText="1"/>
    </xf>
    <xf numFmtId="0" fontId="56" fillId="0" borderId="0" xfId="26" applyFont="1" applyAlignment="1">
      <alignment horizontal="right" vertical="center"/>
    </xf>
    <xf numFmtId="0" fontId="57" fillId="0" borderId="0" xfId="26" applyFont="1" applyAlignment="1">
      <alignment horizontal="center" vertical="center"/>
    </xf>
    <xf numFmtId="0" fontId="46" fillId="0" borderId="0" xfId="26" applyFont="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37"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8"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39"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0" fillId="0" borderId="0" xfId="149" applyFont="1" applyAlignment="1">
      <alignment vertical="center"/>
    </xf>
    <xf numFmtId="38" fontId="4" fillId="0" borderId="0" xfId="149" applyNumberFormat="1" applyAlignment="1">
      <alignment vertical="center"/>
    </xf>
    <xf numFmtId="0" fontId="43" fillId="0" borderId="0" xfId="149" applyFont="1" applyAlignment="1">
      <alignment vertical="center"/>
    </xf>
    <xf numFmtId="0" fontId="14" fillId="0" borderId="0" xfId="150" applyFont="1">
      <alignment vertical="center"/>
    </xf>
    <xf numFmtId="0" fontId="71" fillId="0" borderId="0" xfId="152" applyFont="1"/>
    <xf numFmtId="0" fontId="2" fillId="0" borderId="0" xfId="152"/>
    <xf numFmtId="0" fontId="2" fillId="0" borderId="0" xfId="152" applyAlignment="1">
      <alignment horizontal="center"/>
    </xf>
    <xf numFmtId="0" fontId="2" fillId="0" borderId="0" xfId="152" applyAlignment="1">
      <alignment vertical="center"/>
    </xf>
    <xf numFmtId="0" fontId="2" fillId="0" borderId="0" xfId="152" applyAlignment="1">
      <alignment horizontal="center" vertical="center"/>
    </xf>
    <xf numFmtId="58" fontId="73" fillId="0" borderId="0" xfId="152" applyNumberFormat="1" applyFont="1" applyAlignment="1">
      <alignment vertical="center"/>
    </xf>
    <xf numFmtId="56" fontId="2" fillId="0" borderId="0" xfId="152" applyNumberFormat="1" applyAlignment="1">
      <alignment vertical="center"/>
    </xf>
    <xf numFmtId="0" fontId="73" fillId="0" borderId="0" xfId="152" applyFont="1" applyAlignment="1">
      <alignment vertical="center"/>
    </xf>
    <xf numFmtId="0" fontId="23" fillId="0" borderId="3" xfId="152" applyFont="1" applyBorder="1" applyAlignment="1">
      <alignment horizontal="center" vertical="center" shrinkToFit="1"/>
    </xf>
    <xf numFmtId="56" fontId="23" fillId="0" borderId="3" xfId="152" applyNumberFormat="1" applyFont="1" applyBorder="1" applyAlignment="1">
      <alignment horizontal="center" vertical="center" shrinkToFit="1"/>
    </xf>
    <xf numFmtId="0" fontId="23" fillId="0" borderId="3" xfId="152" applyFont="1" applyBorder="1" applyAlignment="1">
      <alignment horizontal="center" vertical="center" wrapText="1" shrinkToFit="1"/>
    </xf>
    <xf numFmtId="0" fontId="13" fillId="0" borderId="3" xfId="152" applyFont="1" applyBorder="1" applyAlignment="1">
      <alignment vertical="center" wrapText="1" shrinkToFit="1"/>
    </xf>
    <xf numFmtId="0" fontId="62" fillId="10" borderId="0" xfId="152" applyFont="1" applyFill="1" applyAlignment="1">
      <alignment vertical="center"/>
    </xf>
    <xf numFmtId="0" fontId="13" fillId="0" borderId="39" xfId="152" applyFont="1" applyBorder="1" applyAlignment="1">
      <alignment vertical="center" shrinkToFit="1"/>
    </xf>
    <xf numFmtId="0" fontId="23" fillId="0" borderId="4" xfId="152" applyFont="1" applyBorder="1" applyAlignment="1">
      <alignment horizontal="center" vertical="center" shrinkToFit="1"/>
    </xf>
    <xf numFmtId="56" fontId="23" fillId="0" borderId="4" xfId="152" applyNumberFormat="1" applyFont="1" applyBorder="1" applyAlignment="1">
      <alignment horizontal="center" vertical="center" shrinkToFit="1"/>
    </xf>
    <xf numFmtId="0" fontId="13" fillId="0" borderId="4" xfId="152" applyFont="1" applyBorder="1" applyAlignment="1">
      <alignment vertical="center" shrinkToFit="1"/>
    </xf>
    <xf numFmtId="0" fontId="24" fillId="11" borderId="0" xfId="152" applyFont="1" applyFill="1" applyAlignment="1">
      <alignment vertical="center"/>
    </xf>
    <xf numFmtId="0" fontId="25" fillId="0" borderId="0" xfId="152" applyFont="1" applyAlignment="1">
      <alignment vertical="center"/>
    </xf>
    <xf numFmtId="0" fontId="13" fillId="0" borderId="3" xfId="152" applyFont="1" applyBorder="1" applyAlignment="1">
      <alignment vertical="center" shrinkToFit="1"/>
    </xf>
    <xf numFmtId="56" fontId="74" fillId="0" borderId="0" xfId="152" applyNumberFormat="1" applyFont="1" applyAlignment="1">
      <alignment horizontal="left" vertical="center"/>
    </xf>
    <xf numFmtId="56" fontId="2" fillId="0" borderId="0" xfId="152" applyNumberFormat="1" applyAlignment="1">
      <alignment horizontal="center" vertical="center"/>
    </xf>
    <xf numFmtId="56" fontId="75" fillId="0" borderId="0" xfId="152" applyNumberFormat="1" applyFont="1" applyAlignment="1">
      <alignment horizontal="left" vertical="center"/>
    </xf>
    <xf numFmtId="179" fontId="2" fillId="0" borderId="0" xfId="152" applyNumberFormat="1"/>
    <xf numFmtId="0" fontId="0" fillId="0" borderId="3" xfId="152" applyFont="1" applyBorder="1" applyAlignment="1">
      <alignment vertical="center" wrapText="1" shrinkToFit="1"/>
    </xf>
    <xf numFmtId="0" fontId="2" fillId="0" borderId="3" xfId="152" applyBorder="1" applyAlignment="1">
      <alignment vertical="center" wrapText="1" shrinkToFit="1"/>
    </xf>
    <xf numFmtId="56" fontId="59" fillId="0" borderId="0" xfId="152" applyNumberFormat="1" applyFont="1" applyAlignment="1">
      <alignment horizontal="left" vertical="center"/>
    </xf>
    <xf numFmtId="56" fontId="2" fillId="0" borderId="0" xfId="152" applyNumberFormat="1" applyAlignment="1">
      <alignment horizontal="left" vertical="center"/>
    </xf>
    <xf numFmtId="0" fontId="62" fillId="7" borderId="0" xfId="152" applyFont="1" applyFill="1" applyAlignment="1">
      <alignment vertical="center"/>
    </xf>
    <xf numFmtId="0" fontId="0" fillId="0" borderId="0" xfId="26" applyFont="1" applyAlignment="1">
      <alignment horizontal="right" vertical="center"/>
    </xf>
    <xf numFmtId="0" fontId="0" fillId="0" borderId="11" xfId="26" applyFont="1" applyBorder="1" applyAlignment="1">
      <alignment vertical="center" wrapText="1"/>
    </xf>
    <xf numFmtId="0" fontId="46" fillId="0" borderId="9" xfId="26" applyFont="1" applyBorder="1">
      <alignment vertical="center"/>
    </xf>
    <xf numFmtId="0" fontId="0" fillId="12" borderId="9" xfId="26" applyFont="1" applyFill="1" applyBorder="1" applyAlignment="1">
      <alignment vertical="center" wrapText="1"/>
    </xf>
    <xf numFmtId="0" fontId="60" fillId="6" borderId="9" xfId="26" applyFont="1" applyFill="1" applyBorder="1" applyAlignment="1">
      <alignment vertical="center" wrapText="1"/>
    </xf>
    <xf numFmtId="0" fontId="0" fillId="0" borderId="9" xfId="26" applyFont="1" applyBorder="1">
      <alignment vertical="center"/>
    </xf>
    <xf numFmtId="56" fontId="69" fillId="0" borderId="3" xfId="152" applyNumberFormat="1" applyFont="1" applyBorder="1" applyAlignment="1">
      <alignment horizontal="center" vertical="center" shrinkToFit="1"/>
    </xf>
    <xf numFmtId="0" fontId="69" fillId="0" borderId="3" xfId="152" applyFont="1" applyBorder="1" applyAlignment="1">
      <alignment horizontal="center" vertical="center" wrapText="1" shrinkToFit="1"/>
    </xf>
    <xf numFmtId="0" fontId="50" fillId="6" borderId="11" xfId="26" applyFont="1" applyFill="1" applyBorder="1" applyAlignment="1">
      <alignment vertical="center" wrapText="1"/>
    </xf>
    <xf numFmtId="0" fontId="2" fillId="0" borderId="0" xfId="150">
      <alignment vertical="center"/>
    </xf>
    <xf numFmtId="0" fontId="81" fillId="0" borderId="0" xfId="150" applyFont="1">
      <alignment vertical="center"/>
    </xf>
    <xf numFmtId="0" fontId="2" fillId="0" borderId="0" xfId="150" applyAlignment="1">
      <alignment horizontal="center" vertical="center"/>
    </xf>
    <xf numFmtId="0" fontId="82" fillId="0" borderId="0" xfId="150" applyFont="1" applyAlignment="1">
      <alignment horizontal="center" vertical="center"/>
    </xf>
    <xf numFmtId="0" fontId="59" fillId="0" borderId="0" xfId="150" applyFont="1" applyAlignment="1">
      <alignment horizontal="left" vertical="center"/>
    </xf>
    <xf numFmtId="0" fontId="13" fillId="0" borderId="0" xfId="150" applyFont="1" applyAlignment="1">
      <alignment horizontal="center" vertical="center" shrinkToFit="1"/>
    </xf>
    <xf numFmtId="0" fontId="82" fillId="0" borderId="0" xfId="150" applyFont="1" applyAlignment="1">
      <alignment horizontal="center" vertical="center" shrinkToFit="1"/>
    </xf>
    <xf numFmtId="0" fontId="82" fillId="0" borderId="3" xfId="150" applyFont="1" applyBorder="1" applyAlignment="1">
      <alignment horizontal="center" vertical="center" shrinkToFit="1"/>
    </xf>
    <xf numFmtId="0" fontId="23" fillId="0" borderId="0" xfId="150" applyFont="1" applyAlignment="1">
      <alignment horizontal="right" vertical="center" shrinkToFit="1"/>
    </xf>
    <xf numFmtId="0" fontId="83" fillId="0" borderId="0" xfId="150" applyFont="1">
      <alignment vertical="center"/>
    </xf>
    <xf numFmtId="0" fontId="84" fillId="0" borderId="0" xfId="150" applyFont="1" applyAlignment="1">
      <alignment horizontal="center" vertical="center" shrinkToFit="1"/>
    </xf>
    <xf numFmtId="0" fontId="0" fillId="6" borderId="9" xfId="26" applyFont="1" applyFill="1" applyBorder="1" applyAlignment="1">
      <alignment vertical="center" wrapText="1"/>
    </xf>
    <xf numFmtId="0" fontId="51" fillId="6" borderId="11" xfId="26" applyFont="1" applyFill="1" applyBorder="1" applyAlignment="1">
      <alignment vertical="center" wrapText="1"/>
    </xf>
    <xf numFmtId="20" fontId="0" fillId="6" borderId="9" xfId="26" applyNumberFormat="1" applyFont="1" applyFill="1" applyBorder="1" applyAlignment="1">
      <alignment horizontal="left" vertical="center"/>
    </xf>
    <xf numFmtId="178" fontId="82" fillId="0" borderId="3" xfId="150" applyNumberFormat="1" applyFont="1" applyBorder="1" applyAlignment="1">
      <alignment horizontal="center" vertical="center" shrinkToFit="1"/>
    </xf>
    <xf numFmtId="178" fontId="82" fillId="0" borderId="3" xfId="153" applyNumberFormat="1" applyFont="1" applyBorder="1" applyAlignment="1">
      <alignment horizontal="center" vertical="center" shrinkToFit="1"/>
    </xf>
    <xf numFmtId="0" fontId="82" fillId="0" borderId="3" xfId="153" applyFont="1" applyBorder="1" applyAlignment="1">
      <alignment horizontal="center" vertical="center" shrinkToFit="1"/>
    </xf>
    <xf numFmtId="0" fontId="82" fillId="0" borderId="3" xfId="150" applyFont="1" applyBorder="1" applyAlignment="1">
      <alignment horizontal="center" vertical="center"/>
    </xf>
    <xf numFmtId="0" fontId="62" fillId="0" borderId="0" xfId="150" applyFont="1">
      <alignment vertical="center"/>
    </xf>
    <xf numFmtId="0" fontId="87" fillId="0" borderId="0" xfId="150" applyFont="1">
      <alignment vertical="center"/>
    </xf>
    <xf numFmtId="0" fontId="88" fillId="0" borderId="0" xfId="150" applyFont="1" applyAlignment="1">
      <alignment horizontal="center" vertical="center"/>
    </xf>
    <xf numFmtId="0" fontId="62" fillId="0" borderId="0" xfId="150" applyFont="1" applyAlignment="1">
      <alignment horizontal="center" vertical="center"/>
    </xf>
    <xf numFmtId="0" fontId="60" fillId="0" borderId="0" xfId="150" applyFont="1" applyAlignment="1">
      <alignment horizontal="left" vertical="center"/>
    </xf>
    <xf numFmtId="0" fontId="89" fillId="0" borderId="0" xfId="150" applyFont="1">
      <alignment vertical="center"/>
    </xf>
    <xf numFmtId="0" fontId="90" fillId="0" borderId="0" xfId="150" applyFont="1" applyAlignment="1">
      <alignment horizontal="center" vertical="center"/>
    </xf>
    <xf numFmtId="0" fontId="90" fillId="0" borderId="0" xfId="150" applyFont="1" applyAlignment="1">
      <alignment horizontal="center" vertical="center" shrinkToFit="1"/>
    </xf>
    <xf numFmtId="0" fontId="46" fillId="6" borderId="9" xfId="26" applyFont="1" applyFill="1" applyBorder="1">
      <alignment vertical="center"/>
    </xf>
    <xf numFmtId="0" fontId="96" fillId="0" borderId="6" xfId="154" applyFont="1" applyBorder="1" applyAlignment="1">
      <alignment horizontal="justify" vertical="center"/>
    </xf>
    <xf numFmtId="0" fontId="97" fillId="0" borderId="6" xfId="154" applyFont="1" applyBorder="1" applyAlignment="1">
      <alignment horizontal="center" vertical="center"/>
    </xf>
    <xf numFmtId="0" fontId="100" fillId="0" borderId="6" xfId="154" applyFont="1" applyBorder="1" applyAlignment="1">
      <alignment horizontal="justify" vertical="center"/>
    </xf>
    <xf numFmtId="0" fontId="96" fillId="0" borderId="6" xfId="154" applyFont="1" applyBorder="1" applyAlignment="1">
      <alignment horizontal="justify" vertical="center" wrapText="1"/>
    </xf>
    <xf numFmtId="0" fontId="103" fillId="0" borderId="40" xfId="154" applyFont="1" applyBorder="1" applyAlignment="1">
      <alignment vertical="top"/>
    </xf>
    <xf numFmtId="0" fontId="109" fillId="6" borderId="6" xfId="154" applyFont="1" applyFill="1" applyBorder="1" applyAlignment="1">
      <alignment horizontal="justify" vertical="center" wrapText="1"/>
    </xf>
    <xf numFmtId="0" fontId="0" fillId="0" borderId="3" xfId="152" applyFont="1" applyFill="1" applyBorder="1" applyAlignment="1">
      <alignment vertical="center" wrapText="1" shrinkToFit="1"/>
    </xf>
    <xf numFmtId="56" fontId="23" fillId="0" borderId="3" xfId="152" applyNumberFormat="1" applyFont="1" applyFill="1" applyBorder="1" applyAlignment="1">
      <alignment horizontal="center" vertical="center" shrinkToFit="1"/>
    </xf>
    <xf numFmtId="0" fontId="23" fillId="0" borderId="3" xfId="152" applyFont="1" applyFill="1" applyBorder="1" applyAlignment="1">
      <alignment horizontal="center" vertical="center" shrinkToFit="1"/>
    </xf>
    <xf numFmtId="0" fontId="112" fillId="0" borderId="0" xfId="23" applyFont="1">
      <alignment vertical="center"/>
    </xf>
    <xf numFmtId="0" fontId="67" fillId="0" borderId="0" xfId="150" applyFont="1" applyAlignment="1">
      <alignment horizontal="center" vertical="center" shrinkToFit="1"/>
    </xf>
    <xf numFmtId="0" fontId="113" fillId="0" borderId="0" xfId="150" applyFont="1" applyAlignment="1">
      <alignment horizontal="center" vertical="center" shrinkToFit="1"/>
    </xf>
    <xf numFmtId="180" fontId="114" fillId="0" borderId="0" xfId="150" applyNumberFormat="1" applyFont="1" applyAlignment="1">
      <alignment vertical="center" shrinkToFit="1"/>
    </xf>
    <xf numFmtId="0" fontId="69" fillId="0" borderId="0" xfId="150" applyFont="1" applyAlignment="1">
      <alignment horizontal="center" vertical="center" shrinkToFit="1"/>
    </xf>
    <xf numFmtId="0" fontId="112" fillId="0" borderId="0" xfId="23" applyFont="1" applyAlignment="1">
      <alignment vertical="center" shrinkToFit="1"/>
    </xf>
    <xf numFmtId="0" fontId="69" fillId="0" borderId="42" xfId="150" applyFont="1" applyBorder="1" applyAlignment="1">
      <alignment horizontal="center" vertical="center" shrinkToFit="1"/>
    </xf>
    <xf numFmtId="0" fontId="69" fillId="0" borderId="43" xfId="150" applyFont="1" applyBorder="1" applyAlignment="1">
      <alignment horizontal="center" vertical="center" shrinkToFit="1"/>
    </xf>
    <xf numFmtId="0" fontId="69" fillId="0" borderId="44" xfId="150" applyFont="1" applyBorder="1" applyAlignment="1">
      <alignment horizontal="center" vertical="center" shrinkToFit="1"/>
    </xf>
    <xf numFmtId="0" fontId="69" fillId="0" borderId="45" xfId="150" applyFont="1" applyBorder="1" applyAlignment="1">
      <alignment horizontal="center" vertical="center" shrinkToFit="1"/>
    </xf>
    <xf numFmtId="0" fontId="69" fillId="13" borderId="46" xfId="150" applyFont="1" applyFill="1" applyBorder="1" applyAlignment="1">
      <alignment horizontal="center" vertical="center" shrinkToFit="1"/>
    </xf>
    <xf numFmtId="0" fontId="69" fillId="13" borderId="46" xfId="153" applyFont="1" applyFill="1" applyBorder="1" applyAlignment="1">
      <alignment horizontal="center" vertical="center" shrinkToFit="1"/>
    </xf>
    <xf numFmtId="178" fontId="69" fillId="13" borderId="47" xfId="150" applyNumberFormat="1" applyFont="1" applyFill="1" applyBorder="1" applyAlignment="1">
      <alignment horizontal="center" vertical="center" shrinkToFit="1"/>
    </xf>
    <xf numFmtId="0" fontId="69" fillId="0" borderId="33" xfId="150" applyFont="1" applyBorder="1" applyAlignment="1">
      <alignment horizontal="center" vertical="center" shrinkToFit="1"/>
    </xf>
    <xf numFmtId="0" fontId="69" fillId="0" borderId="48" xfId="150" applyFont="1" applyBorder="1" applyAlignment="1">
      <alignment horizontal="center" vertical="center" shrinkToFit="1"/>
    </xf>
    <xf numFmtId="0" fontId="69" fillId="0" borderId="49" xfId="150" applyFont="1" applyBorder="1" applyAlignment="1">
      <alignment horizontal="center" vertical="center" shrinkToFit="1"/>
    </xf>
    <xf numFmtId="178" fontId="69" fillId="0" borderId="50" xfId="153" applyNumberFormat="1" applyFont="1" applyBorder="1" applyAlignment="1">
      <alignment horizontal="center" vertical="center" shrinkToFit="1"/>
    </xf>
    <xf numFmtId="0" fontId="69" fillId="0" borderId="51" xfId="150" applyFont="1" applyBorder="1" applyAlignment="1">
      <alignment horizontal="center" vertical="center" shrinkToFit="1"/>
    </xf>
    <xf numFmtId="0" fontId="69" fillId="13" borderId="52" xfId="150" applyFont="1" applyFill="1" applyBorder="1" applyAlignment="1">
      <alignment horizontal="center" vertical="center" shrinkToFit="1"/>
    </xf>
    <xf numFmtId="178" fontId="69" fillId="13" borderId="53" xfId="150" applyNumberFormat="1" applyFont="1" applyFill="1" applyBorder="1" applyAlignment="1">
      <alignment horizontal="center" vertical="center" shrinkToFit="1"/>
    </xf>
    <xf numFmtId="0" fontId="69" fillId="0" borderId="54" xfId="150" applyFont="1" applyBorder="1" applyAlignment="1">
      <alignment horizontal="center" vertical="center" shrinkToFit="1"/>
    </xf>
    <xf numFmtId="0" fontId="69" fillId="0" borderId="55" xfId="150" applyFont="1" applyBorder="1" applyAlignment="1">
      <alignment horizontal="center" vertical="center" shrinkToFit="1"/>
    </xf>
    <xf numFmtId="178" fontId="69" fillId="0" borderId="56" xfId="153" applyNumberFormat="1" applyFont="1" applyBorder="1" applyAlignment="1">
      <alignment horizontal="center" vertical="center" shrinkToFit="1"/>
    </xf>
    <xf numFmtId="0" fontId="69" fillId="13" borderId="52" xfId="153" applyFont="1" applyFill="1" applyBorder="1" applyAlignment="1">
      <alignment horizontal="center" vertical="center" shrinkToFit="1"/>
    </xf>
    <xf numFmtId="178" fontId="69" fillId="13" borderId="53" xfId="153" applyNumberFormat="1" applyFont="1" applyFill="1" applyBorder="1" applyAlignment="1">
      <alignment horizontal="center" vertical="center" shrinkToFit="1"/>
    </xf>
    <xf numFmtId="0" fontId="69" fillId="0" borderId="57" xfId="150" applyFont="1" applyBorder="1" applyAlignment="1">
      <alignment horizontal="center" vertical="center" shrinkToFit="1"/>
    </xf>
    <xf numFmtId="178" fontId="69" fillId="0" borderId="58" xfId="153" applyNumberFormat="1" applyFont="1" applyBorder="1" applyAlignment="1">
      <alignment horizontal="center" vertical="center" shrinkToFit="1"/>
    </xf>
    <xf numFmtId="0" fontId="69" fillId="0" borderId="59" xfId="150" applyFont="1" applyBorder="1" applyAlignment="1">
      <alignment horizontal="center" vertical="center" shrinkToFit="1"/>
    </xf>
    <xf numFmtId="178" fontId="69" fillId="0" borderId="60" xfId="150" applyNumberFormat="1" applyFont="1" applyBorder="1" applyAlignment="1">
      <alignment horizontal="center" vertical="center" shrinkToFit="1"/>
    </xf>
    <xf numFmtId="0" fontId="69" fillId="0" borderId="52" xfId="150" applyFont="1" applyBorder="1" applyAlignment="1">
      <alignment horizontal="center" vertical="center" shrinkToFit="1"/>
    </xf>
    <xf numFmtId="178" fontId="69" fillId="0" borderId="53" xfId="150" applyNumberFormat="1" applyFont="1" applyBorder="1" applyAlignment="1">
      <alignment horizontal="center" vertical="center" shrinkToFit="1"/>
    </xf>
    <xf numFmtId="0" fontId="69" fillId="0" borderId="52" xfId="153" applyFont="1" applyBorder="1" applyAlignment="1">
      <alignment horizontal="center" vertical="center" shrinkToFit="1"/>
    </xf>
    <xf numFmtId="178" fontId="69" fillId="0" borderId="53" xfId="153" applyNumberFormat="1" applyFont="1" applyBorder="1" applyAlignment="1">
      <alignment horizontal="center" vertical="center" shrinkToFit="1"/>
    </xf>
    <xf numFmtId="0" fontId="69" fillId="0" borderId="52" xfId="23" applyFont="1" applyBorder="1" applyAlignment="1">
      <alignment horizontal="center" vertical="center" shrinkToFit="1"/>
    </xf>
    <xf numFmtId="0" fontId="69" fillId="0" borderId="61" xfId="150" applyFont="1" applyBorder="1" applyAlignment="1">
      <alignment horizontal="center" vertical="center" shrinkToFit="1"/>
    </xf>
    <xf numFmtId="0" fontId="69" fillId="13" borderId="55" xfId="150" applyFont="1" applyFill="1" applyBorder="1" applyAlignment="1">
      <alignment horizontal="center" vertical="center" shrinkToFit="1"/>
    </xf>
    <xf numFmtId="178" fontId="69" fillId="13" borderId="56" xfId="153" applyNumberFormat="1" applyFont="1" applyFill="1" applyBorder="1" applyAlignment="1">
      <alignment horizontal="center" vertical="center" shrinkToFit="1"/>
    </xf>
    <xf numFmtId="0" fontId="69" fillId="0" borderId="62" xfId="150" applyFont="1" applyBorder="1" applyAlignment="1">
      <alignment horizontal="center" vertical="center" shrinkToFit="1"/>
    </xf>
    <xf numFmtId="0" fontId="69" fillId="13" borderId="63" xfId="150" applyFont="1" applyFill="1" applyBorder="1" applyAlignment="1">
      <alignment horizontal="center" vertical="center" shrinkToFit="1"/>
    </xf>
    <xf numFmtId="178" fontId="69" fillId="13" borderId="64" xfId="150" applyNumberFormat="1" applyFont="1" applyFill="1" applyBorder="1" applyAlignment="1">
      <alignment horizontal="center" vertical="center" shrinkToFit="1"/>
    </xf>
    <xf numFmtId="0" fontId="69" fillId="0" borderId="65" xfId="150" applyFont="1" applyBorder="1" applyAlignment="1">
      <alignment horizontal="center" vertical="center" shrinkToFit="1"/>
    </xf>
    <xf numFmtId="178" fontId="69" fillId="0" borderId="59" xfId="150" applyNumberFormat="1" applyFont="1" applyBorder="1" applyAlignment="1">
      <alignment horizontal="center" vertical="center" shrinkToFit="1"/>
    </xf>
    <xf numFmtId="0" fontId="69" fillId="0" borderId="66" xfId="150" applyFont="1" applyBorder="1" applyAlignment="1">
      <alignment horizontal="center" vertical="center" shrinkToFit="1"/>
    </xf>
    <xf numFmtId="178" fontId="69" fillId="0" borderId="52" xfId="150" applyNumberFormat="1" applyFont="1" applyBorder="1" applyAlignment="1">
      <alignment horizontal="center" vertical="center" shrinkToFit="1"/>
    </xf>
    <xf numFmtId="0" fontId="69" fillId="0" borderId="67" xfId="150" applyFont="1" applyBorder="1" applyAlignment="1">
      <alignment horizontal="center" vertical="center" shrinkToFit="1"/>
    </xf>
    <xf numFmtId="178" fontId="69" fillId="0" borderId="59" xfId="153" applyNumberFormat="1" applyFont="1" applyBorder="1" applyAlignment="1">
      <alignment horizontal="center" vertical="center" shrinkToFit="1"/>
    </xf>
    <xf numFmtId="178" fontId="69" fillId="0" borderId="52" xfId="153" applyNumberFormat="1" applyFont="1" applyBorder="1" applyAlignment="1">
      <alignment horizontal="center" vertical="center" shrinkToFit="1"/>
    </xf>
    <xf numFmtId="0" fontId="69" fillId="0" borderId="68" xfId="150" applyFont="1" applyBorder="1" applyAlignment="1">
      <alignment horizontal="center" vertical="center" shrinkToFit="1"/>
    </xf>
    <xf numFmtId="0" fontId="69" fillId="0" borderId="63" xfId="23" applyFont="1" applyBorder="1" applyAlignment="1">
      <alignment horizontal="center" vertical="center" shrinkToFit="1"/>
    </xf>
    <xf numFmtId="0" fontId="69" fillId="0" borderId="63" xfId="150" applyFont="1" applyBorder="1" applyAlignment="1">
      <alignment horizontal="center" vertical="center" shrinkToFit="1"/>
    </xf>
    <xf numFmtId="178" fontId="69" fillId="0" borderId="63" xfId="150" applyNumberFormat="1" applyFont="1" applyBorder="1" applyAlignment="1">
      <alignment horizontal="center" vertical="center" shrinkToFit="1"/>
    </xf>
    <xf numFmtId="0" fontId="69" fillId="0" borderId="17" xfId="150" applyFont="1" applyBorder="1" applyAlignment="1">
      <alignment horizontal="center" vertical="center" shrinkToFit="1"/>
    </xf>
    <xf numFmtId="0" fontId="69" fillId="0" borderId="69" xfId="150" applyFont="1" applyBorder="1" applyAlignment="1">
      <alignment horizontal="center" vertical="center" shrinkToFit="1"/>
    </xf>
    <xf numFmtId="178" fontId="69" fillId="0" borderId="64" xfId="150" applyNumberFormat="1" applyFont="1" applyBorder="1" applyAlignment="1">
      <alignment horizontal="center" vertical="center" shrinkToFit="1"/>
    </xf>
    <xf numFmtId="0" fontId="113" fillId="0" borderId="0" xfId="150" applyFont="1" applyAlignment="1">
      <alignment horizontal="center" vertical="center"/>
    </xf>
    <xf numFmtId="0" fontId="115" fillId="0" borderId="0" xfId="150" applyFont="1" applyAlignment="1">
      <alignment horizontal="center" vertical="center"/>
    </xf>
    <xf numFmtId="0" fontId="49" fillId="0" borderId="0" xfId="150" applyFont="1" applyAlignment="1">
      <alignment horizontal="center" vertical="center"/>
    </xf>
    <xf numFmtId="0" fontId="67" fillId="0" borderId="0" xfId="150" applyFont="1" applyAlignment="1">
      <alignment vertical="center" shrinkToFit="1"/>
    </xf>
    <xf numFmtId="0" fontId="113" fillId="0" borderId="0" xfId="150" applyFont="1">
      <alignment vertical="center"/>
    </xf>
    <xf numFmtId="180" fontId="67" fillId="0" borderId="0" xfId="150" applyNumberFormat="1" applyFont="1" applyAlignment="1">
      <alignment vertical="center" shrinkToFit="1"/>
    </xf>
    <xf numFmtId="0" fontId="69" fillId="0" borderId="0" xfId="150" applyFont="1" applyAlignment="1">
      <alignment horizontal="right" vertical="center" shrinkToFit="1"/>
    </xf>
    <xf numFmtId="0" fontId="67" fillId="0" borderId="0" xfId="150" applyFont="1" applyAlignment="1">
      <alignment horizontal="center" vertical="center"/>
    </xf>
    <xf numFmtId="0" fontId="67" fillId="0" borderId="0" xfId="150" applyFont="1">
      <alignment vertical="center"/>
    </xf>
    <xf numFmtId="0" fontId="69" fillId="0" borderId="70" xfId="150" applyFont="1" applyBorder="1" applyAlignment="1">
      <alignment horizontal="center" vertical="center" shrinkToFit="1"/>
    </xf>
    <xf numFmtId="0" fontId="69" fillId="0" borderId="71" xfId="150" applyFont="1" applyBorder="1" applyAlignment="1">
      <alignment horizontal="center" vertical="center" shrinkToFit="1"/>
    </xf>
    <xf numFmtId="0" fontId="69" fillId="0" borderId="72" xfId="150" applyFont="1" applyBorder="1" applyAlignment="1">
      <alignment horizontal="center" vertical="center" shrinkToFit="1"/>
    </xf>
    <xf numFmtId="0" fontId="69" fillId="0" borderId="73" xfId="150" applyFont="1" applyBorder="1" applyAlignment="1">
      <alignment horizontal="center" vertical="center" shrinkToFit="1"/>
    </xf>
    <xf numFmtId="0" fontId="69" fillId="0" borderId="33" xfId="150" applyFont="1" applyBorder="1" applyAlignment="1">
      <alignment horizontal="center" vertical="center"/>
    </xf>
    <xf numFmtId="0" fontId="69" fillId="0" borderId="74" xfId="150" applyFont="1" applyBorder="1" applyAlignment="1">
      <alignment horizontal="center" vertical="center" shrinkToFit="1"/>
    </xf>
    <xf numFmtId="0" fontId="69" fillId="0" borderId="75" xfId="150" applyFont="1" applyBorder="1" applyAlignment="1">
      <alignment horizontal="center" vertical="center" shrinkToFit="1"/>
    </xf>
    <xf numFmtId="0" fontId="69" fillId="3" borderId="76" xfId="150" applyFont="1" applyFill="1" applyBorder="1" applyAlignment="1">
      <alignment horizontal="center" vertical="center" shrinkToFit="1"/>
    </xf>
    <xf numFmtId="0" fontId="69" fillId="3" borderId="76" xfId="153" applyFont="1" applyFill="1" applyBorder="1" applyAlignment="1">
      <alignment horizontal="center" vertical="center" shrinkToFit="1"/>
    </xf>
    <xf numFmtId="178" fontId="69" fillId="3" borderId="76" xfId="150" applyNumberFormat="1" applyFont="1" applyFill="1" applyBorder="1" applyAlignment="1">
      <alignment horizontal="center" vertical="center" shrinkToFit="1"/>
    </xf>
    <xf numFmtId="0" fontId="69" fillId="3" borderId="52" xfId="150" applyFont="1" applyFill="1" applyBorder="1" applyAlignment="1">
      <alignment horizontal="center" vertical="center" shrinkToFit="1"/>
    </xf>
    <xf numFmtId="178" fontId="69" fillId="3" borderId="52" xfId="150" applyNumberFormat="1" applyFont="1" applyFill="1" applyBorder="1" applyAlignment="1">
      <alignment horizontal="center" vertical="center" shrinkToFit="1"/>
    </xf>
    <xf numFmtId="178" fontId="69" fillId="3" borderId="52" xfId="153" applyNumberFormat="1" applyFont="1" applyFill="1" applyBorder="1" applyAlignment="1">
      <alignment horizontal="center" vertical="center" shrinkToFit="1"/>
    </xf>
    <xf numFmtId="0" fontId="69" fillId="3" borderId="52" xfId="153" applyFont="1" applyFill="1" applyBorder="1" applyAlignment="1">
      <alignment horizontal="center" vertical="center" shrinkToFit="1"/>
    </xf>
    <xf numFmtId="0" fontId="69" fillId="3" borderId="55" xfId="150" applyFont="1" applyFill="1" applyBorder="1" applyAlignment="1">
      <alignment horizontal="center" vertical="center" shrinkToFit="1"/>
    </xf>
    <xf numFmtId="178" fontId="69" fillId="3" borderId="55" xfId="153" applyNumberFormat="1" applyFont="1" applyFill="1" applyBorder="1" applyAlignment="1">
      <alignment horizontal="center" vertical="center" shrinkToFit="1"/>
    </xf>
    <xf numFmtId="178" fontId="69" fillId="3" borderId="55" xfId="150" applyNumberFormat="1" applyFont="1" applyFill="1" applyBorder="1" applyAlignment="1">
      <alignment horizontal="center" vertical="center" shrinkToFit="1"/>
    </xf>
    <xf numFmtId="0" fontId="69" fillId="0" borderId="76" xfId="150" applyFont="1" applyBorder="1" applyAlignment="1">
      <alignment horizontal="center" vertical="center" shrinkToFit="1"/>
    </xf>
    <xf numFmtId="178" fontId="69" fillId="0" borderId="76" xfId="150" applyNumberFormat="1" applyFont="1" applyBorder="1" applyAlignment="1">
      <alignment horizontal="center" vertical="center" shrinkToFit="1"/>
    </xf>
    <xf numFmtId="0" fontId="69" fillId="0" borderId="0" xfId="150" applyFont="1" applyAlignment="1">
      <alignment horizontal="center" vertical="center"/>
    </xf>
    <xf numFmtId="0" fontId="69" fillId="0" borderId="17" xfId="150" applyFont="1" applyBorder="1" applyAlignment="1">
      <alignment horizontal="center" vertical="center"/>
    </xf>
    <xf numFmtId="0" fontId="69" fillId="0" borderId="63" xfId="150" applyFont="1" applyBorder="1" applyAlignment="1">
      <alignment horizontal="center" vertical="center"/>
    </xf>
    <xf numFmtId="178" fontId="69" fillId="0" borderId="64" xfId="150" applyNumberFormat="1" applyFont="1" applyBorder="1" applyAlignment="1">
      <alignment horizontal="center" vertical="center"/>
    </xf>
    <xf numFmtId="0" fontId="115" fillId="0" borderId="0" xfId="150" applyFont="1">
      <alignment vertical="center"/>
    </xf>
    <xf numFmtId="0" fontId="57" fillId="8" borderId="0" xfId="26" applyFont="1" applyFill="1" applyAlignment="1">
      <alignment horizontal="center" vertical="center"/>
    </xf>
    <xf numFmtId="0" fontId="63" fillId="5" borderId="19" xfId="9" applyFont="1" applyBorder="1">
      <alignment vertical="center"/>
    </xf>
    <xf numFmtId="0" fontId="63" fillId="5" borderId="18" xfId="9" applyFont="1" applyBorder="1">
      <alignment vertical="center"/>
    </xf>
    <xf numFmtId="0" fontId="63" fillId="5" borderId="20" xfId="9" applyFont="1" applyBorder="1">
      <alignment vertical="center"/>
    </xf>
    <xf numFmtId="0" fontId="63" fillId="5" borderId="3" xfId="9" applyFont="1" applyBorder="1">
      <alignment vertical="center"/>
    </xf>
    <xf numFmtId="0" fontId="50" fillId="0" borderId="26" xfId="26" applyFont="1" applyBorder="1" applyAlignment="1">
      <alignment horizontal="right" vertical="top"/>
    </xf>
    <xf numFmtId="0" fontId="50" fillId="0" borderId="27" xfId="26" applyFont="1" applyBorder="1" applyAlignment="1">
      <alignment horizontal="right" vertical="top"/>
    </xf>
    <xf numFmtId="0" fontId="43" fillId="0" borderId="24" xfId="26" applyBorder="1" applyAlignment="1">
      <alignment horizontal="right" vertical="center"/>
    </xf>
    <xf numFmtId="0" fontId="43" fillId="0" borderId="25" xfId="26" applyBorder="1" applyAlignment="1">
      <alignment horizontal="right" vertical="center"/>
    </xf>
    <xf numFmtId="0" fontId="51" fillId="6" borderId="24" xfId="26" applyFont="1" applyFill="1" applyBorder="1" applyAlignment="1">
      <alignment horizontal="right" vertical="center" wrapText="1"/>
    </xf>
    <xf numFmtId="0" fontId="51" fillId="6" borderId="25" xfId="26" applyFont="1" applyFill="1" applyBorder="1" applyAlignment="1">
      <alignment horizontal="right" vertical="center" wrapText="1"/>
    </xf>
    <xf numFmtId="0" fontId="63" fillId="5" borderId="20" xfId="9" applyFont="1" applyBorder="1" applyAlignment="1">
      <alignment horizontal="right" vertical="center"/>
    </xf>
    <xf numFmtId="0" fontId="63" fillId="5" borderId="3" xfId="9" applyFont="1" applyBorder="1" applyAlignment="1">
      <alignment horizontal="right" vertical="center"/>
    </xf>
    <xf numFmtId="0" fontId="43" fillId="0" borderId="10" xfId="26" applyBorder="1" applyAlignment="1">
      <alignment horizontal="right" vertical="center"/>
    </xf>
    <xf numFmtId="0" fontId="43" fillId="0" borderId="0" xfId="26" applyAlignment="1">
      <alignment horizontal="right" vertical="center"/>
    </xf>
    <xf numFmtId="0" fontId="64" fillId="0" borderId="11" xfId="26" applyFont="1" applyBorder="1" applyAlignment="1">
      <alignment horizontal="left" vertical="center" wrapText="1"/>
    </xf>
    <xf numFmtId="0" fontId="50" fillId="0" borderId="10" xfId="26" applyFont="1" applyBorder="1" applyAlignment="1">
      <alignment horizontal="right" vertical="top"/>
    </xf>
    <xf numFmtId="0" fontId="50" fillId="0" borderId="30"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43" fillId="0" borderId="28" xfId="26" applyBorder="1" applyAlignment="1">
      <alignment horizontal="right" vertical="center"/>
    </xf>
    <xf numFmtId="0" fontId="43" fillId="0" borderId="29" xfId="26" applyBorder="1" applyAlignment="1">
      <alignment horizontal="right" vertical="center"/>
    </xf>
    <xf numFmtId="0" fontId="43" fillId="0" borderId="30" xfId="26" applyBorder="1" applyAlignment="1">
      <alignment horizontal="right" vertical="center"/>
    </xf>
    <xf numFmtId="0" fontId="52" fillId="0" borderId="0" xfId="26" applyFont="1" applyAlignment="1">
      <alignment horizontal="center" vertical="center"/>
    </xf>
    <xf numFmtId="0" fontId="46" fillId="0" borderId="28" xfId="26" applyFont="1" applyBorder="1" applyAlignment="1">
      <alignment horizontal="right" vertical="center"/>
    </xf>
    <xf numFmtId="0" fontId="46" fillId="0" borderId="29" xfId="26" applyFont="1" applyBorder="1" applyAlignment="1">
      <alignment horizontal="right" vertical="center"/>
    </xf>
    <xf numFmtId="0" fontId="46" fillId="0" borderId="10" xfId="26" applyFont="1" applyBorder="1" applyAlignment="1">
      <alignment horizontal="right" vertical="center"/>
    </xf>
    <xf numFmtId="0" fontId="46" fillId="0" borderId="30" xfId="26" applyFont="1" applyBorder="1" applyAlignment="1">
      <alignment horizontal="right" vertical="center"/>
    </xf>
    <xf numFmtId="0" fontId="46" fillId="0" borderId="31" xfId="26" applyFont="1" applyBorder="1" applyAlignment="1">
      <alignment horizontal="right" vertical="center"/>
    </xf>
    <xf numFmtId="0" fontId="46" fillId="0" borderId="32" xfId="26" applyFont="1" applyBorder="1" applyAlignment="1">
      <alignment horizontal="right" vertical="center"/>
    </xf>
    <xf numFmtId="0" fontId="63" fillId="5" borderId="22" xfId="9" applyFont="1" applyBorder="1" applyAlignment="1">
      <alignment horizontal="right" vertical="center"/>
    </xf>
    <xf numFmtId="0" fontId="63" fillId="5" borderId="23" xfId="9" applyFont="1" applyBorder="1" applyAlignment="1">
      <alignment horizontal="right" vertical="center"/>
    </xf>
    <xf numFmtId="0" fontId="63" fillId="5" borderId="19" xfId="9" applyFont="1" applyBorder="1" applyAlignment="1">
      <alignment horizontal="right" vertical="center"/>
    </xf>
    <xf numFmtId="0" fontId="63" fillId="5" borderId="21" xfId="9" applyFont="1" applyBorder="1" applyAlignment="1">
      <alignment horizontal="right" vertical="center"/>
    </xf>
    <xf numFmtId="0" fontId="86" fillId="0" borderId="0" xfId="150" applyFont="1" applyAlignment="1">
      <alignment horizontal="center" vertical="center" shrinkToFit="1"/>
    </xf>
    <xf numFmtId="0" fontId="85" fillId="0" borderId="0" xfId="150" applyFont="1" applyAlignment="1">
      <alignment horizontal="left" vertical="center" shrinkToFit="1"/>
    </xf>
    <xf numFmtId="0" fontId="59" fillId="0" borderId="0" xfId="150" applyFont="1" applyAlignment="1">
      <alignment horizontal="right" vertical="center" shrinkToFit="1"/>
    </xf>
    <xf numFmtId="0" fontId="84" fillId="0" borderId="0" xfId="150" applyFont="1" applyAlignment="1">
      <alignment horizontal="right" vertical="center" shrinkToFit="1"/>
    </xf>
    <xf numFmtId="0" fontId="92" fillId="0" borderId="0" xfId="150" applyFont="1" applyAlignment="1">
      <alignment horizontal="center" vertical="center" shrinkToFit="1"/>
    </xf>
    <xf numFmtId="0" fontId="91" fillId="0" borderId="0" xfId="150" applyFont="1" applyAlignment="1">
      <alignment horizontal="left" vertical="center" shrinkToFit="1"/>
    </xf>
    <xf numFmtId="0" fontId="58" fillId="0" borderId="0" xfId="150" applyFont="1" applyAlignment="1">
      <alignment horizontal="right" vertical="center" shrinkToFit="1"/>
    </xf>
    <xf numFmtId="0" fontId="90" fillId="0" borderId="0" xfId="150" applyFont="1" applyAlignment="1">
      <alignment horizontal="right" vertical="center" shrinkToFit="1"/>
    </xf>
    <xf numFmtId="0" fontId="111" fillId="0" borderId="0" xfId="150" applyFont="1" applyAlignment="1">
      <alignment horizontal="center" vertical="center" shrinkToFit="1"/>
    </xf>
    <xf numFmtId="180" fontId="49" fillId="0" borderId="0" xfId="150" applyNumberFormat="1" applyFont="1" applyAlignment="1">
      <alignment horizontal="center" vertical="center" shrinkToFit="1"/>
    </xf>
    <xf numFmtId="0" fontId="104" fillId="9" borderId="41" xfId="18" applyFont="1" applyFill="1" applyBorder="1" applyAlignment="1">
      <alignment horizontal="left" vertical="center" wrapText="1"/>
    </xf>
    <xf numFmtId="0" fontId="104" fillId="9" borderId="0" xfId="18" applyFont="1" applyFill="1" applyBorder="1" applyAlignment="1">
      <alignment horizontal="left" vertical="center" wrapText="1"/>
    </xf>
    <xf numFmtId="0" fontId="70" fillId="9" borderId="1" xfId="67" applyFont="1" applyFill="1" applyBorder="1" applyAlignment="1">
      <alignment horizontal="left"/>
    </xf>
    <xf numFmtId="0" fontId="70" fillId="9" borderId="35" xfId="67" applyFont="1" applyFill="1" applyBorder="1" applyAlignment="1">
      <alignment horizontal="left"/>
    </xf>
    <xf numFmtId="0" fontId="61" fillId="0" borderId="5" xfId="67" applyFont="1" applyBorder="1" applyAlignment="1">
      <alignment horizontal="left" vertical="center" wrapText="1"/>
    </xf>
    <xf numFmtId="0" fontId="61" fillId="0" borderId="1" xfId="67" applyFont="1" applyBorder="1" applyAlignment="1">
      <alignment horizontal="left" vertical="center" wrapText="1"/>
    </xf>
    <xf numFmtId="0" fontId="61" fillId="0" borderId="35" xfId="67" applyFont="1" applyBorder="1" applyAlignment="1">
      <alignment horizontal="left" vertical="center" wrapText="1"/>
    </xf>
    <xf numFmtId="0" fontId="65" fillId="9" borderId="1" xfId="67" applyFont="1" applyFill="1" applyBorder="1" applyAlignment="1">
      <alignment horizontal="left" vertical="center"/>
    </xf>
    <xf numFmtId="0" fontId="65" fillId="9" borderId="35" xfId="67" applyFont="1" applyFill="1" applyBorder="1" applyAlignment="1">
      <alignment horizontal="left" vertical="center"/>
    </xf>
    <xf numFmtId="0" fontId="48" fillId="0" borderId="5" xfId="67" applyFont="1" applyBorder="1" applyAlignment="1">
      <alignment horizontal="justify" vertical="center"/>
    </xf>
    <xf numFmtId="0" fontId="48" fillId="0" borderId="35" xfId="67" applyFont="1" applyBorder="1" applyAlignment="1">
      <alignment horizontal="justify" vertical="center"/>
    </xf>
    <xf numFmtId="0" fontId="69" fillId="9" borderId="5" xfId="67" applyFont="1" applyFill="1" applyBorder="1" applyAlignment="1">
      <alignment horizontal="center" vertical="center"/>
    </xf>
    <xf numFmtId="0" fontId="69" fillId="9" borderId="35" xfId="67" applyFont="1" applyFill="1" applyBorder="1" applyAlignment="1">
      <alignment horizontal="center" vertical="center"/>
    </xf>
    <xf numFmtId="0" fontId="94" fillId="0" borderId="5" xfId="154" applyFont="1" applyBorder="1" applyAlignment="1">
      <alignment horizontal="justify" vertical="center"/>
    </xf>
    <xf numFmtId="0" fontId="95" fillId="0" borderId="1" xfId="154" applyFont="1" applyBorder="1" applyAlignment="1">
      <alignment horizontal="justify" vertical="center"/>
    </xf>
    <xf numFmtId="0" fontId="95" fillId="0" borderId="35" xfId="154" applyFont="1" applyBorder="1" applyAlignment="1">
      <alignment horizontal="justify" vertical="center"/>
    </xf>
    <xf numFmtId="0" fontId="96" fillId="0" borderId="36" xfId="154" applyFont="1" applyBorder="1" applyAlignment="1">
      <alignment vertical="top"/>
    </xf>
    <xf numFmtId="0" fontId="96" fillId="0" borderId="37" xfId="154" applyFont="1" applyBorder="1" applyAlignment="1">
      <alignment vertical="top"/>
    </xf>
    <xf numFmtId="0" fontId="96" fillId="0" borderId="38" xfId="154" applyFont="1" applyBorder="1" applyAlignment="1">
      <alignment vertical="top"/>
    </xf>
    <xf numFmtId="0" fontId="96" fillId="0" borderId="5" xfId="154" applyFont="1" applyBorder="1" applyAlignment="1">
      <alignment horizontal="center" vertical="center" wrapText="1"/>
    </xf>
    <xf numFmtId="0" fontId="96" fillId="0" borderId="1" xfId="154" applyFont="1" applyBorder="1" applyAlignment="1">
      <alignment horizontal="center" vertical="center" wrapText="1"/>
    </xf>
    <xf numFmtId="0" fontId="96" fillId="0" borderId="35" xfId="154" applyFont="1" applyBorder="1" applyAlignment="1">
      <alignment horizontal="center" vertical="center" wrapText="1"/>
    </xf>
    <xf numFmtId="0" fontId="47" fillId="0" borderId="34" xfId="67" applyFont="1" applyBorder="1" applyAlignment="1">
      <alignment horizontal="left" vertical="center" wrapText="1"/>
    </xf>
    <xf numFmtId="0" fontId="66" fillId="6" borderId="0" xfId="67" applyFont="1" applyFill="1" applyAlignment="1">
      <alignment horizontal="center" vertical="center" wrapText="1" shrinkToFit="1"/>
    </xf>
    <xf numFmtId="0" fontId="66" fillId="6" borderId="0" xfId="67" applyFont="1" applyFill="1" applyAlignment="1">
      <alignment horizontal="center" vertical="center" shrinkToFit="1"/>
    </xf>
    <xf numFmtId="31" fontId="67" fillId="0" borderId="0" xfId="67" applyNumberFormat="1" applyFont="1" applyAlignment="1">
      <alignment horizontal="center" vertical="center"/>
    </xf>
    <xf numFmtId="0" fontId="49" fillId="0" borderId="0" xfId="67" applyFont="1" applyAlignment="1">
      <alignment horizontal="left" vertical="center" wrapText="1"/>
    </xf>
    <xf numFmtId="0" fontId="49" fillId="0" borderId="0" xfId="67" applyFont="1" applyAlignment="1">
      <alignment horizontal="left" vertical="center"/>
    </xf>
    <xf numFmtId="0" fontId="68" fillId="0" borderId="0" xfId="67" applyFont="1" applyAlignment="1">
      <alignment horizontal="center" vertical="center" shrinkToFit="1"/>
    </xf>
    <xf numFmtId="0" fontId="69" fillId="0" borderId="0" xfId="67" applyFont="1" applyAlignment="1">
      <alignment horizontal="right" vertical="center" wrapText="1"/>
    </xf>
    <xf numFmtId="0" fontId="69" fillId="0" borderId="0" xfId="67" applyFont="1" applyAlignment="1">
      <alignment horizontal="right" vertical="center"/>
    </xf>
    <xf numFmtId="0" fontId="41" fillId="0" borderId="0" xfId="150" applyFont="1" applyAlignment="1">
      <alignment horizontal="center" vertical="center" shrinkToFit="1"/>
    </xf>
    <xf numFmtId="0" fontId="14" fillId="0" borderId="0" xfId="150" applyFont="1" applyAlignment="1">
      <alignment horizontal="center" vertical="center"/>
    </xf>
    <xf numFmtId="0" fontId="43" fillId="0" borderId="31" xfId="26" applyBorder="1" applyAlignment="1">
      <alignment horizontal="right" vertical="center"/>
    </xf>
    <xf numFmtId="0" fontId="43" fillId="0" borderId="32" xfId="26" applyBorder="1" applyAlignment="1">
      <alignment horizontal="right" vertical="center"/>
    </xf>
    <xf numFmtId="0" fontId="64" fillId="0" borderId="14" xfId="26" applyFont="1" applyBorder="1" applyAlignment="1">
      <alignment horizontal="left" vertical="center"/>
    </xf>
    <xf numFmtId="0" fontId="64" fillId="0" borderId="8" xfId="26" applyFont="1" applyBorder="1" applyAlignment="1">
      <alignment horizontal="left" vertical="center"/>
    </xf>
    <xf numFmtId="0" fontId="50" fillId="0" borderId="0" xfId="26" applyFont="1" applyAlignment="1">
      <alignment horizontal="right" vertical="top"/>
    </xf>
  </cellXfs>
  <cellStyles count="158">
    <cellStyle name="Calc Currency (0)" xfId="1"/>
    <cellStyle name="Calc Currency (0) 2" xfId="155"/>
    <cellStyle name="Grey" xfId="2"/>
    <cellStyle name="Header1" xfId="3"/>
    <cellStyle name="Header2" xfId="4"/>
    <cellStyle name="Input [yellow]" xfId="5"/>
    <cellStyle name="Normal - Style1" xfId="6"/>
    <cellStyle name="Normal - Style1 2" xfId="156"/>
    <cellStyle name="Normal_#18-Internet" xfId="7"/>
    <cellStyle name="Percent [2]" xfId="8"/>
    <cellStyle name="アクセント 6 2" xfId="9"/>
    <cellStyle name="ハイパーリンク 2" xfId="10"/>
    <cellStyle name="桁区切り 2" xfId="11"/>
    <cellStyle name="桁区切り 2 2" xfId="12"/>
    <cellStyle name="桁区切り 2 2 2" xfId="13"/>
    <cellStyle name="桁区切り 2 2 3" xfId="14"/>
    <cellStyle name="桁区切り 3" xfId="15"/>
    <cellStyle name="桁区切り 4" xfId="16"/>
    <cellStyle name="桁区切り 5" xfId="17"/>
    <cellStyle name="標準" xfId="0" builtinId="0"/>
    <cellStyle name="標準 10" xfId="18"/>
    <cellStyle name="標準 11" xfId="19"/>
    <cellStyle name="標準 12" xfId="20"/>
    <cellStyle name="標準 13" xfId="21"/>
    <cellStyle name="標準 14" xfId="22"/>
    <cellStyle name="標準 14 2" xfId="23"/>
    <cellStyle name="標準 14_体育館入場について" xfId="24"/>
    <cellStyle name="標準 15" xfId="25"/>
    <cellStyle name="標準 16" xfId="26"/>
    <cellStyle name="標準 17" xfId="154"/>
    <cellStyle name="標準 17 2" xfId="157"/>
    <cellStyle name="標準 2" xfId="27"/>
    <cellStyle name="標準 2 10" xfId="28"/>
    <cellStyle name="標準 2 11" xfId="29"/>
    <cellStyle name="標準 2 12" xfId="30"/>
    <cellStyle name="標準 2 13" xfId="31"/>
    <cellStyle name="標準 2 14" xfId="32"/>
    <cellStyle name="標準 2 15" xfId="33"/>
    <cellStyle name="標準 2 16" xfId="34"/>
    <cellStyle name="標準 2 17" xfId="35"/>
    <cellStyle name="標準 2 18" xfId="36"/>
    <cellStyle name="標準 2 19" xfId="37"/>
    <cellStyle name="標準 2 2" xfId="38"/>
    <cellStyle name="標準 2 20" xfId="39"/>
    <cellStyle name="標準 2 21" xfId="40"/>
    <cellStyle name="標準 2 22" xfId="41"/>
    <cellStyle name="標準 2 23" xfId="42"/>
    <cellStyle name="標準 2 24" xfId="43"/>
    <cellStyle name="標準 2 25" xfId="44"/>
    <cellStyle name="標準 2 26" xfId="45"/>
    <cellStyle name="標準 2 27" xfId="46"/>
    <cellStyle name="標準 2 28" xfId="47"/>
    <cellStyle name="標準 2 29" xfId="48"/>
    <cellStyle name="標準 2 3" xfId="49"/>
    <cellStyle name="標準 2 30" xfId="50"/>
    <cellStyle name="標準 2 31" xfId="51"/>
    <cellStyle name="標準 2 32" xfId="52"/>
    <cellStyle name="標準 2 33" xfId="53"/>
    <cellStyle name="標準 2 34" xfId="54"/>
    <cellStyle name="標準 2 35" xfId="55"/>
    <cellStyle name="標準 2 36" xfId="56"/>
    <cellStyle name="標準 2 37" xfId="57"/>
    <cellStyle name="標準 2 38" xfId="58"/>
    <cellStyle name="標準 2 39" xfId="59"/>
    <cellStyle name="標準 2 4" xfId="60"/>
    <cellStyle name="標準 2 5" xfId="61"/>
    <cellStyle name="標準 2 6" xfId="62"/>
    <cellStyle name="標準 2 7" xfId="63"/>
    <cellStyle name="標準 2 8" xfId="64"/>
    <cellStyle name="標準 2 9" xfId="65"/>
    <cellStyle name="標準 2_体育館入場について" xfId="66"/>
    <cellStyle name="標準 3" xfId="67"/>
    <cellStyle name="標準 3 10" xfId="68"/>
    <cellStyle name="標準 3 11" xfId="69"/>
    <cellStyle name="標準 3 12" xfId="70"/>
    <cellStyle name="標準 3 13" xfId="71"/>
    <cellStyle name="標準 3 14" xfId="72"/>
    <cellStyle name="標準 3 15" xfId="73"/>
    <cellStyle name="標準 3 16" xfId="74"/>
    <cellStyle name="標準 3 17" xfId="75"/>
    <cellStyle name="標準 3 18" xfId="76"/>
    <cellStyle name="標準 3 19" xfId="77"/>
    <cellStyle name="標準 3 2" xfId="78"/>
    <cellStyle name="標準 3 20" xfId="79"/>
    <cellStyle name="標準 3 21" xfId="80"/>
    <cellStyle name="標準 3 22" xfId="81"/>
    <cellStyle name="標準 3 23" xfId="82"/>
    <cellStyle name="標準 3 24" xfId="83"/>
    <cellStyle name="標準 3 25" xfId="84"/>
    <cellStyle name="標準 3 26" xfId="85"/>
    <cellStyle name="標準 3 27" xfId="86"/>
    <cellStyle name="標準 3 28" xfId="87"/>
    <cellStyle name="標準 3 29" xfId="88"/>
    <cellStyle name="標準 3 3" xfId="89"/>
    <cellStyle name="標準 3 30" xfId="90"/>
    <cellStyle name="標準 3 31" xfId="91"/>
    <cellStyle name="標準 3 32" xfId="92"/>
    <cellStyle name="標準 3 33" xfId="93"/>
    <cellStyle name="標準 3 34" xfId="94"/>
    <cellStyle name="標準 3 35" xfId="95"/>
    <cellStyle name="標準 3 36" xfId="96"/>
    <cellStyle name="標準 3 37" xfId="97"/>
    <cellStyle name="標準 3 38" xfId="98"/>
    <cellStyle name="標準 3 4" xfId="99"/>
    <cellStyle name="標準 3 5" xfId="100"/>
    <cellStyle name="標準 3 6" xfId="101"/>
    <cellStyle name="標準 3 7" xfId="102"/>
    <cellStyle name="標準 3 8" xfId="103"/>
    <cellStyle name="標準 3 9" xfId="104"/>
    <cellStyle name="標準 3_体育館入場について" xfId="105"/>
    <cellStyle name="標準 4" xfId="106"/>
    <cellStyle name="標準 4 2" xfId="107"/>
    <cellStyle name="標準 4 3" xfId="108"/>
    <cellStyle name="標準 4 4" xfId="109"/>
    <cellStyle name="標準 4 5" xfId="110"/>
    <cellStyle name="標準 4 6" xfId="111"/>
    <cellStyle name="標準 4 7" xfId="112"/>
    <cellStyle name="標準 4 8" xfId="113"/>
    <cellStyle name="標準 4_Book1" xfId="114"/>
    <cellStyle name="標準 48" xfId="115"/>
    <cellStyle name="標準 5" xfId="116"/>
    <cellStyle name="標準 6" xfId="117"/>
    <cellStyle name="標準 6 2" xfId="118"/>
    <cellStyle name="標準 6 3" xfId="119"/>
    <cellStyle name="標準 6 4" xfId="120"/>
    <cellStyle name="標準 6 5" xfId="121"/>
    <cellStyle name="標準 6 6" xfId="122"/>
    <cellStyle name="標準 6 7" xfId="123"/>
    <cellStyle name="標準 6_Book1" xfId="124"/>
    <cellStyle name="標準 7" xfId="125"/>
    <cellStyle name="標準 7 2" xfId="126"/>
    <cellStyle name="標準 7 3" xfId="127"/>
    <cellStyle name="標準 7 4" xfId="128"/>
    <cellStyle name="標準 7 5" xfId="129"/>
    <cellStyle name="標準 7 6" xfId="130"/>
    <cellStyle name="標準 7 7" xfId="131"/>
    <cellStyle name="標準 7_Book1" xfId="132"/>
    <cellStyle name="標準 8" xfId="133"/>
    <cellStyle name="標準 8 2" xfId="134"/>
    <cellStyle name="標準 8 3" xfId="135"/>
    <cellStyle name="標準 8 4" xfId="136"/>
    <cellStyle name="標準 8 5" xfId="137"/>
    <cellStyle name="標準 8 6" xfId="138"/>
    <cellStyle name="標準 8 7" xfId="139"/>
    <cellStyle name="標準 8_Book1" xfId="140"/>
    <cellStyle name="標準 9" xfId="141"/>
    <cellStyle name="標準 9 2" xfId="142"/>
    <cellStyle name="標準 9 3" xfId="143"/>
    <cellStyle name="標準 9 4" xfId="144"/>
    <cellStyle name="標準 9 5" xfId="145"/>
    <cellStyle name="標準 9 6" xfId="146"/>
    <cellStyle name="標準 9 7" xfId="147"/>
    <cellStyle name="標準 9_Book1" xfId="148"/>
    <cellStyle name="標準_18~1回要綱" xfId="152"/>
    <cellStyle name="標準_H18-4回小学強化リーグ作成(結果）061118" xfId="153"/>
    <cellStyle name="標準_H19-3回小学強化リーグ作成（結果_ランク_記録）" xfId="149"/>
    <cellStyle name="標準_小学生強化リーグプログラム(H18-第2回）" xfId="150"/>
    <cellStyle name="未定義" xfId="15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54"/>
  <sheetViews>
    <sheetView tabSelected="1" workbookViewId="0"/>
  </sheetViews>
  <sheetFormatPr defaultColWidth="10.875" defaultRowHeight="13.5"/>
  <cols>
    <col min="1" max="1" width="15" style="16" bestFit="1" customWidth="1"/>
    <col min="2" max="2" width="3.125" style="16" customWidth="1"/>
    <col min="3" max="3" width="101.625" style="16" bestFit="1" customWidth="1"/>
    <col min="4" max="16384" width="10.875" style="16"/>
  </cols>
  <sheetData>
    <row r="1" spans="1:3">
      <c r="C1" s="96" t="s">
        <v>449</v>
      </c>
    </row>
    <row r="2" spans="1:3" ht="14.25">
      <c r="A2" s="41" t="s">
        <v>45</v>
      </c>
    </row>
    <row r="3" spans="1:3" ht="14.25">
      <c r="A3" s="41"/>
    </row>
    <row r="4" spans="1:3" ht="26.1" customHeight="1">
      <c r="C4" s="96" t="s">
        <v>115</v>
      </c>
    </row>
    <row r="5" spans="1:3" ht="33" customHeight="1">
      <c r="A5" s="228" t="s">
        <v>25</v>
      </c>
      <c r="B5" s="228"/>
      <c r="C5" s="228"/>
    </row>
    <row r="6" spans="1:3" ht="3.6" customHeight="1" thickBot="1">
      <c r="A6" s="40"/>
      <c r="B6" s="40"/>
      <c r="C6" s="39"/>
    </row>
    <row r="7" spans="1:3" ht="74.099999999999994" customHeight="1">
      <c r="A7" s="229" t="s">
        <v>0</v>
      </c>
      <c r="B7" s="230"/>
      <c r="C7" s="38" t="s">
        <v>392</v>
      </c>
    </row>
    <row r="8" spans="1:3" ht="15.95" customHeight="1">
      <c r="A8" s="231" t="s">
        <v>8</v>
      </c>
      <c r="B8" s="232"/>
      <c r="C8" s="98" t="s">
        <v>133</v>
      </c>
    </row>
    <row r="9" spans="1:3" ht="15.95" customHeight="1">
      <c r="A9" s="231" t="s">
        <v>118</v>
      </c>
      <c r="B9" s="232"/>
      <c r="C9" s="131" t="s">
        <v>465</v>
      </c>
    </row>
    <row r="10" spans="1:3" ht="15.95" hidden="1" customHeight="1">
      <c r="A10" s="231" t="s">
        <v>26</v>
      </c>
      <c r="B10" s="232"/>
      <c r="C10" s="98"/>
    </row>
    <row r="11" spans="1:3" ht="15.95" customHeight="1">
      <c r="A11" s="231" t="s">
        <v>4</v>
      </c>
      <c r="B11" s="232"/>
      <c r="C11" s="98" t="s">
        <v>450</v>
      </c>
    </row>
    <row r="12" spans="1:3" ht="15.95" customHeight="1">
      <c r="A12" s="231" t="s">
        <v>9</v>
      </c>
      <c r="B12" s="232"/>
      <c r="C12" s="31"/>
    </row>
    <row r="13" spans="1:3" ht="15.95" customHeight="1">
      <c r="A13" s="235" t="s">
        <v>10</v>
      </c>
      <c r="B13" s="236"/>
      <c r="C13" s="98" t="s">
        <v>391</v>
      </c>
    </row>
    <row r="14" spans="1:3" ht="15.95" customHeight="1">
      <c r="A14" s="235" t="s">
        <v>11</v>
      </c>
      <c r="B14" s="236" t="s">
        <v>11</v>
      </c>
      <c r="C14" s="98" t="s">
        <v>74</v>
      </c>
    </row>
    <row r="15" spans="1:3" ht="15.95" customHeight="1">
      <c r="A15" s="231" t="s">
        <v>2</v>
      </c>
      <c r="B15" s="232"/>
      <c r="C15" s="31"/>
    </row>
    <row r="16" spans="1:3" ht="15.95" customHeight="1">
      <c r="A16" s="235" t="s">
        <v>1</v>
      </c>
      <c r="B16" s="236"/>
      <c r="C16" s="98" t="s">
        <v>464</v>
      </c>
    </row>
    <row r="17" spans="1:9" ht="15.95" customHeight="1">
      <c r="A17" s="235" t="s">
        <v>7</v>
      </c>
      <c r="B17" s="236"/>
      <c r="C17" s="118" t="s">
        <v>466</v>
      </c>
    </row>
    <row r="18" spans="1:9" ht="15.95" customHeight="1">
      <c r="A18" s="235" t="s">
        <v>5</v>
      </c>
      <c r="B18" s="236"/>
      <c r="C18" s="101" t="s">
        <v>393</v>
      </c>
    </row>
    <row r="19" spans="1:9" ht="15.95" customHeight="1">
      <c r="A19" s="231" t="s">
        <v>12</v>
      </c>
      <c r="B19" s="232"/>
      <c r="C19" s="246" t="s">
        <v>468</v>
      </c>
    </row>
    <row r="20" spans="1:9" ht="234.95" customHeight="1">
      <c r="A20" s="235" t="s">
        <v>17</v>
      </c>
      <c r="B20" s="236"/>
      <c r="C20" s="247"/>
    </row>
    <row r="21" spans="1:9" ht="41.25" customHeight="1">
      <c r="A21" s="235" t="s">
        <v>13</v>
      </c>
      <c r="B21" s="236"/>
      <c r="C21" s="22" t="s">
        <v>41</v>
      </c>
    </row>
    <row r="22" spans="1:9" ht="54.6" customHeight="1">
      <c r="A22" s="235" t="s">
        <v>16</v>
      </c>
      <c r="B22" s="236"/>
      <c r="C22" s="22" t="s">
        <v>77</v>
      </c>
    </row>
    <row r="23" spans="1:9" ht="35.1" customHeight="1">
      <c r="A23" s="235" t="s">
        <v>15</v>
      </c>
      <c r="B23" s="236"/>
      <c r="C23" s="99" t="s">
        <v>117</v>
      </c>
    </row>
    <row r="24" spans="1:9" ht="90" customHeight="1">
      <c r="A24" s="235" t="s">
        <v>14</v>
      </c>
      <c r="B24" s="236"/>
      <c r="C24" s="116" t="s">
        <v>390</v>
      </c>
      <c r="D24" s="34"/>
      <c r="E24" s="34"/>
      <c r="F24" s="34"/>
      <c r="G24" s="26"/>
      <c r="H24" s="26"/>
      <c r="I24" s="26"/>
    </row>
    <row r="25" spans="1:9" ht="27.75" customHeight="1">
      <c r="A25" s="235" t="s">
        <v>6</v>
      </c>
      <c r="B25" s="236"/>
      <c r="C25" s="22" t="s">
        <v>76</v>
      </c>
      <c r="D25" s="34"/>
      <c r="E25" s="34"/>
      <c r="F25" s="34"/>
      <c r="G25" s="37"/>
      <c r="H25" s="37"/>
      <c r="I25" s="37"/>
    </row>
    <row r="26" spans="1:9" ht="17.100000000000001" customHeight="1">
      <c r="A26" s="248" t="s">
        <v>18</v>
      </c>
      <c r="B26" s="249"/>
      <c r="C26" s="243" t="s">
        <v>43</v>
      </c>
    </row>
    <row r="27" spans="1:9" ht="17.100000000000001" customHeight="1">
      <c r="A27" s="241"/>
      <c r="B27" s="250"/>
      <c r="C27" s="307"/>
      <c r="D27" s="36"/>
      <c r="E27" s="36"/>
      <c r="F27" s="36"/>
      <c r="G27" s="36"/>
      <c r="H27" s="36"/>
    </row>
    <row r="28" spans="1:9" ht="9.75" customHeight="1">
      <c r="A28" s="241"/>
      <c r="B28" s="250"/>
      <c r="C28" s="307"/>
      <c r="D28" s="36"/>
      <c r="E28" s="36"/>
      <c r="F28" s="36"/>
      <c r="G28" s="36"/>
      <c r="H28" s="36"/>
    </row>
    <row r="29" spans="1:9" ht="3" customHeight="1">
      <c r="A29" s="241"/>
      <c r="B29" s="250"/>
      <c r="C29" s="307"/>
      <c r="D29" s="35"/>
      <c r="E29" s="35"/>
      <c r="F29" s="35"/>
      <c r="G29" s="35"/>
      <c r="H29" s="35"/>
    </row>
    <row r="30" spans="1:9" ht="18" hidden="1" customHeight="1">
      <c r="A30" s="305"/>
      <c r="B30" s="306"/>
      <c r="C30" s="308"/>
    </row>
    <row r="31" spans="1:9" ht="31.5" customHeight="1">
      <c r="A31" s="237" t="s">
        <v>80</v>
      </c>
      <c r="B31" s="238"/>
      <c r="C31" s="100" t="s">
        <v>448</v>
      </c>
      <c r="D31" s="34"/>
      <c r="E31" s="28"/>
      <c r="F31" s="28"/>
      <c r="G31" s="28"/>
    </row>
    <row r="32" spans="1:9" ht="24" customHeight="1">
      <c r="A32" s="252" t="s">
        <v>40</v>
      </c>
      <c r="B32" s="253"/>
      <c r="C32" s="33" t="s">
        <v>79</v>
      </c>
      <c r="D32" s="32"/>
    </row>
    <row r="33" spans="1:9" ht="28.5" customHeight="1">
      <c r="A33" s="254"/>
      <c r="B33" s="255"/>
      <c r="C33" s="33" t="s">
        <v>81</v>
      </c>
      <c r="D33" s="32"/>
    </row>
    <row r="34" spans="1:9" ht="21.75" customHeight="1">
      <c r="A34" s="254"/>
      <c r="B34" s="255"/>
      <c r="C34" s="33" t="s">
        <v>78</v>
      </c>
      <c r="D34" s="32"/>
    </row>
    <row r="35" spans="1:9" ht="19.5" customHeight="1">
      <c r="A35" s="256"/>
      <c r="B35" s="257"/>
      <c r="C35" s="33" t="s">
        <v>132</v>
      </c>
      <c r="D35" s="32"/>
    </row>
    <row r="36" spans="1:9" ht="21" customHeight="1">
      <c r="A36" s="239" t="s">
        <v>20</v>
      </c>
      <c r="B36" s="240" t="s">
        <v>19</v>
      </c>
      <c r="C36" s="31" t="s">
        <v>42</v>
      </c>
      <c r="D36" s="251"/>
      <c r="E36" s="251"/>
      <c r="F36" s="251"/>
      <c r="G36" s="251"/>
      <c r="H36" s="251"/>
      <c r="I36" s="251"/>
    </row>
    <row r="37" spans="1:9" ht="36" customHeight="1" thickBot="1">
      <c r="A37" s="258" t="s">
        <v>21</v>
      </c>
      <c r="B37" s="259" t="s">
        <v>19</v>
      </c>
      <c r="C37" s="30"/>
      <c r="D37" s="251"/>
      <c r="E37" s="251"/>
      <c r="F37" s="251"/>
      <c r="G37" s="251"/>
      <c r="H37" s="251"/>
      <c r="I37" s="251"/>
    </row>
    <row r="38" spans="1:9" ht="14.25">
      <c r="A38" s="260" t="s">
        <v>3</v>
      </c>
      <c r="B38" s="261"/>
      <c r="C38" s="29"/>
      <c r="D38" s="28"/>
      <c r="E38" s="27"/>
      <c r="F38" s="26"/>
      <c r="G38" s="26"/>
      <c r="H38" s="26"/>
      <c r="I38" s="25"/>
    </row>
    <row r="39" spans="1:9" ht="18.95" customHeight="1">
      <c r="A39" s="241"/>
      <c r="B39" s="242"/>
      <c r="C39" s="24" t="s">
        <v>22</v>
      </c>
    </row>
    <row r="40" spans="1:9" ht="30.6" customHeight="1">
      <c r="A40" s="241"/>
      <c r="B40" s="242"/>
      <c r="C40" s="23" t="s">
        <v>75</v>
      </c>
    </row>
    <row r="41" spans="1:9" ht="69.95" customHeight="1">
      <c r="A41" s="21"/>
      <c r="B41" s="17"/>
      <c r="C41" s="97" t="s">
        <v>446</v>
      </c>
    </row>
    <row r="42" spans="1:9" ht="39.950000000000003" customHeight="1">
      <c r="A42" s="21"/>
      <c r="B42" s="17"/>
      <c r="C42" s="24" t="s">
        <v>23</v>
      </c>
    </row>
    <row r="43" spans="1:9" ht="86.25" customHeight="1">
      <c r="A43" s="21"/>
      <c r="B43" s="17"/>
      <c r="C43" s="104" t="s">
        <v>384</v>
      </c>
    </row>
    <row r="44" spans="1:9" ht="69.75" customHeight="1">
      <c r="A44" s="21"/>
      <c r="B44" s="17"/>
      <c r="C44" s="117" t="s">
        <v>467</v>
      </c>
    </row>
    <row r="45" spans="1:9" ht="45" customHeight="1">
      <c r="A45" s="241"/>
      <c r="B45" s="242"/>
      <c r="C45" s="22" t="s">
        <v>24</v>
      </c>
    </row>
    <row r="46" spans="1:9" ht="50.1" customHeight="1">
      <c r="A46" s="241"/>
      <c r="B46" s="242"/>
      <c r="C46" s="23" t="s">
        <v>27</v>
      </c>
    </row>
    <row r="47" spans="1:9" ht="69" customHeight="1">
      <c r="A47" s="241"/>
      <c r="B47" s="242"/>
      <c r="C47" s="22" t="s">
        <v>38</v>
      </c>
    </row>
    <row r="48" spans="1:9" ht="86.25" customHeight="1">
      <c r="A48" s="21"/>
      <c r="B48" s="17"/>
      <c r="C48" s="20" t="s">
        <v>39</v>
      </c>
    </row>
    <row r="49" spans="1:3" ht="204" customHeight="1">
      <c r="A49" s="244" t="s">
        <v>28</v>
      </c>
      <c r="B49" s="245"/>
      <c r="C49" s="19" t="s">
        <v>30</v>
      </c>
    </row>
    <row r="50" spans="1:3" ht="42" customHeight="1" thickBot="1">
      <c r="A50" s="233"/>
      <c r="B50" s="234"/>
      <c r="C50" s="18" t="s">
        <v>29</v>
      </c>
    </row>
    <row r="51" spans="1:3" ht="50.45" customHeight="1">
      <c r="A51" s="309"/>
      <c r="B51" s="309"/>
    </row>
    <row r="52" spans="1:3">
      <c r="A52" s="17"/>
      <c r="B52" s="17"/>
    </row>
    <row r="53" spans="1:3">
      <c r="A53" s="17"/>
      <c r="B53" s="17"/>
    </row>
    <row r="54" spans="1:3">
      <c r="A54" s="17"/>
      <c r="B54" s="17"/>
    </row>
  </sheetData>
  <mergeCells count="38">
    <mergeCell ref="A7:B7"/>
    <mergeCell ref="A8:B8"/>
    <mergeCell ref="A9:B9"/>
    <mergeCell ref="A10:B10"/>
    <mergeCell ref="A11:B11"/>
    <mergeCell ref="A12:B12"/>
    <mergeCell ref="A5:C5"/>
    <mergeCell ref="A47:B47"/>
    <mergeCell ref="A51:B51"/>
    <mergeCell ref="A39:B39"/>
    <mergeCell ref="A40:B40"/>
    <mergeCell ref="A45:B45"/>
    <mergeCell ref="A46:B46"/>
    <mergeCell ref="A38:B38"/>
    <mergeCell ref="A36:B36"/>
    <mergeCell ref="A37:B37"/>
    <mergeCell ref="A13:B13"/>
    <mergeCell ref="A14:B14"/>
    <mergeCell ref="A19:B19"/>
    <mergeCell ref="A16:B16"/>
    <mergeCell ref="A17:B17"/>
    <mergeCell ref="A18:B18"/>
    <mergeCell ref="A15:B15"/>
    <mergeCell ref="A50:B50"/>
    <mergeCell ref="A22:B22"/>
    <mergeCell ref="A23:B23"/>
    <mergeCell ref="A24:B24"/>
    <mergeCell ref="A25:B25"/>
    <mergeCell ref="A31:B31"/>
    <mergeCell ref="A49:B49"/>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sheetPr>
    <pageSetUpPr fitToPage="1"/>
  </sheetPr>
  <dimension ref="A2:L75"/>
  <sheetViews>
    <sheetView view="pageBreakPreview" zoomScaleSheetLayoutView="100" workbookViewId="0">
      <selection activeCell="B2" sqref="B2:I2"/>
    </sheetView>
  </sheetViews>
  <sheetFormatPr defaultColWidth="9" defaultRowHeight="14.25"/>
  <cols>
    <col min="1" max="1" width="2.625" style="42" customWidth="1"/>
    <col min="2" max="3" width="9" style="42"/>
    <col min="4" max="4" width="20.875" style="42" customWidth="1"/>
    <col min="5" max="8" width="9" style="42"/>
    <col min="9" max="9" width="17.625" style="43" customWidth="1"/>
    <col min="10" max="10" width="3.875" style="42" customWidth="1"/>
    <col min="11" max="16384" width="9" style="42"/>
  </cols>
  <sheetData>
    <row r="2" spans="1:12" ht="28.5">
      <c r="B2" s="303" t="str">
        <f>'大会要項（各支部理事長）'!C7</f>
        <v>令和四年度第４回福島県小中高校生卓球競技選抜強化リーグ大会</v>
      </c>
      <c r="C2" s="303"/>
      <c r="D2" s="303"/>
      <c r="E2" s="303"/>
      <c r="F2" s="303"/>
      <c r="G2" s="303"/>
      <c r="H2" s="303"/>
      <c r="I2" s="303"/>
      <c r="J2" s="66"/>
      <c r="K2" s="66"/>
    </row>
    <row r="3" spans="1:12" ht="28.5">
      <c r="B3" s="304" t="s">
        <v>46</v>
      </c>
      <c r="C3" s="304"/>
      <c r="D3" s="304"/>
      <c r="E3" s="304"/>
      <c r="F3" s="304"/>
      <c r="G3" s="304"/>
      <c r="H3" s="304"/>
      <c r="I3" s="304"/>
      <c r="J3" s="66"/>
      <c r="K3" s="66"/>
    </row>
    <row r="4" spans="1:12" ht="8.25" customHeight="1"/>
    <row r="5" spans="1:12" s="62" customFormat="1" ht="26.25" customHeight="1">
      <c r="B5" s="62" t="s">
        <v>47</v>
      </c>
      <c r="I5" s="64"/>
    </row>
    <row r="6" spans="1:12" s="62" customFormat="1" ht="26.25" customHeight="1">
      <c r="C6" s="6" t="s">
        <v>48</v>
      </c>
      <c r="D6" s="7"/>
      <c r="E6" s="8"/>
      <c r="F6" s="6" t="s">
        <v>49</v>
      </c>
      <c r="H6" s="8"/>
      <c r="I6" s="9"/>
    </row>
    <row r="7" spans="1:12" s="62" customFormat="1" ht="12" customHeight="1">
      <c r="C7" s="6"/>
      <c r="D7" s="7"/>
      <c r="E7" s="8"/>
      <c r="F7" s="6"/>
      <c r="H7" s="8"/>
      <c r="I7" s="9"/>
    </row>
    <row r="8" spans="1:12" s="62" customFormat="1" ht="18" customHeight="1">
      <c r="B8" s="65" t="s">
        <v>83</v>
      </c>
      <c r="I8" s="64"/>
    </row>
    <row r="9" spans="1:12" s="62" customFormat="1" ht="18" customHeight="1">
      <c r="B9" s="65" t="s">
        <v>82</v>
      </c>
      <c r="I9" s="64"/>
    </row>
    <row r="10" spans="1:12" ht="4.5" customHeight="1">
      <c r="A10" s="62"/>
      <c r="B10" s="63"/>
      <c r="D10" s="62"/>
      <c r="E10" s="62"/>
      <c r="F10" s="62"/>
      <c r="K10" s="62"/>
      <c r="L10" s="62"/>
    </row>
    <row r="11" spans="1:12" s="52" customFormat="1" ht="9" customHeight="1">
      <c r="A11" s="42"/>
      <c r="B11" s="42"/>
      <c r="C11" s="42"/>
      <c r="D11" s="42"/>
      <c r="E11" s="42"/>
      <c r="F11" s="42"/>
      <c r="K11" s="62"/>
      <c r="L11" s="62"/>
    </row>
    <row r="12" spans="1:12" s="52" customFormat="1" ht="23.25" customHeight="1">
      <c r="B12" s="10" t="s">
        <v>50</v>
      </c>
      <c r="C12" s="10" t="s">
        <v>51</v>
      </c>
      <c r="D12" s="10" t="s">
        <v>52</v>
      </c>
      <c r="E12" s="10" t="s">
        <v>53</v>
      </c>
      <c r="F12" s="10" t="s">
        <v>54</v>
      </c>
      <c r="G12" s="10" t="s">
        <v>55</v>
      </c>
      <c r="H12" s="10" t="s">
        <v>56</v>
      </c>
      <c r="I12" s="61" t="s">
        <v>57</v>
      </c>
    </row>
    <row r="13" spans="1:12" s="52" customFormat="1" ht="23.25" customHeight="1">
      <c r="B13" s="10">
        <v>1</v>
      </c>
      <c r="C13" s="10"/>
      <c r="D13" s="10"/>
      <c r="E13" s="10"/>
      <c r="F13" s="10"/>
      <c r="G13" s="10"/>
      <c r="H13" s="60"/>
      <c r="I13" s="58">
        <f t="shared" ref="I13:I52" si="0">1+G13/5</f>
        <v>1</v>
      </c>
    </row>
    <row r="14" spans="1:12" s="52" customFormat="1" ht="23.25" customHeight="1">
      <c r="B14" s="10">
        <v>2</v>
      </c>
      <c r="C14" s="10"/>
      <c r="D14" s="10"/>
      <c r="E14" s="10"/>
      <c r="F14" s="10"/>
      <c r="G14" s="10"/>
      <c r="H14" s="60"/>
      <c r="I14" s="58">
        <f t="shared" si="0"/>
        <v>1</v>
      </c>
    </row>
    <row r="15" spans="1:12" s="52" customFormat="1" ht="23.25" customHeight="1">
      <c r="B15" s="10">
        <v>3</v>
      </c>
      <c r="C15" s="10"/>
      <c r="D15" s="10"/>
      <c r="E15" s="10"/>
      <c r="F15" s="10"/>
      <c r="G15" s="10"/>
      <c r="H15" s="60"/>
      <c r="I15" s="58">
        <f t="shared" si="0"/>
        <v>1</v>
      </c>
    </row>
    <row r="16" spans="1:12" s="52" customFormat="1" ht="23.25" customHeight="1">
      <c r="B16" s="10">
        <v>4</v>
      </c>
      <c r="C16" s="10"/>
      <c r="D16" s="10"/>
      <c r="E16" s="10"/>
      <c r="F16" s="10"/>
      <c r="G16" s="10"/>
      <c r="H16" s="59"/>
      <c r="I16" s="58">
        <f t="shared" si="0"/>
        <v>1</v>
      </c>
    </row>
    <row r="17" spans="2:9" s="52" customFormat="1" ht="23.25" customHeight="1">
      <c r="B17" s="10">
        <v>5</v>
      </c>
      <c r="C17" s="10"/>
      <c r="D17" s="10"/>
      <c r="E17" s="10"/>
      <c r="F17" s="10"/>
      <c r="G17" s="10"/>
      <c r="H17" s="59"/>
      <c r="I17" s="58">
        <f t="shared" si="0"/>
        <v>1</v>
      </c>
    </row>
    <row r="18" spans="2:9" s="52" customFormat="1" ht="23.25" customHeight="1">
      <c r="B18" s="10">
        <v>6</v>
      </c>
      <c r="C18" s="10"/>
      <c r="D18" s="10"/>
      <c r="E18" s="10"/>
      <c r="F18" s="10"/>
      <c r="G18" s="10"/>
      <c r="H18" s="59"/>
      <c r="I18" s="58">
        <f t="shared" si="0"/>
        <v>1</v>
      </c>
    </row>
    <row r="19" spans="2:9" s="52" customFormat="1" ht="23.25" customHeight="1">
      <c r="B19" s="10">
        <v>7</v>
      </c>
      <c r="C19" s="10"/>
      <c r="D19" s="10"/>
      <c r="E19" s="10"/>
      <c r="F19" s="10"/>
      <c r="G19" s="10"/>
      <c r="H19" s="59"/>
      <c r="I19" s="58">
        <f t="shared" si="0"/>
        <v>1</v>
      </c>
    </row>
    <row r="20" spans="2:9" s="52" customFormat="1" ht="23.25" customHeight="1">
      <c r="B20" s="10">
        <v>8</v>
      </c>
      <c r="C20" s="10"/>
      <c r="D20" s="10"/>
      <c r="E20" s="10"/>
      <c r="F20" s="10"/>
      <c r="G20" s="10"/>
      <c r="H20" s="59"/>
      <c r="I20" s="58">
        <f t="shared" si="0"/>
        <v>1</v>
      </c>
    </row>
    <row r="21" spans="2:9" s="52" customFormat="1" ht="23.25" customHeight="1">
      <c r="B21" s="10">
        <v>9</v>
      </c>
      <c r="C21" s="10"/>
      <c r="D21" s="10"/>
      <c r="E21" s="10"/>
      <c r="F21" s="10"/>
      <c r="G21" s="10"/>
      <c r="H21" s="59"/>
      <c r="I21" s="58">
        <f t="shared" si="0"/>
        <v>1</v>
      </c>
    </row>
    <row r="22" spans="2:9" s="52" customFormat="1" ht="23.25" customHeight="1">
      <c r="B22" s="10">
        <v>10</v>
      </c>
      <c r="C22" s="10"/>
      <c r="D22" s="10"/>
      <c r="E22" s="10"/>
      <c r="F22" s="10"/>
      <c r="G22" s="10"/>
      <c r="H22" s="59"/>
      <c r="I22" s="58">
        <f t="shared" si="0"/>
        <v>1</v>
      </c>
    </row>
    <row r="23" spans="2:9" s="52" customFormat="1" ht="23.25" customHeight="1">
      <c r="B23" s="10">
        <v>11</v>
      </c>
      <c r="C23" s="10"/>
      <c r="D23" s="10"/>
      <c r="E23" s="10"/>
      <c r="F23" s="10"/>
      <c r="G23" s="10"/>
      <c r="H23" s="59"/>
      <c r="I23" s="58">
        <f t="shared" si="0"/>
        <v>1</v>
      </c>
    </row>
    <row r="24" spans="2:9" s="52" customFormat="1" ht="23.25" customHeight="1">
      <c r="B24" s="10">
        <v>12</v>
      </c>
      <c r="C24" s="10"/>
      <c r="D24" s="10"/>
      <c r="E24" s="10"/>
      <c r="F24" s="10"/>
      <c r="G24" s="10"/>
      <c r="H24" s="59"/>
      <c r="I24" s="58">
        <f t="shared" si="0"/>
        <v>1</v>
      </c>
    </row>
    <row r="25" spans="2:9" s="52" customFormat="1" ht="23.25" customHeight="1">
      <c r="B25" s="10">
        <v>13</v>
      </c>
      <c r="C25" s="10"/>
      <c r="D25" s="10"/>
      <c r="E25" s="10"/>
      <c r="F25" s="10"/>
      <c r="G25" s="10"/>
      <c r="H25" s="59"/>
      <c r="I25" s="58">
        <f t="shared" si="0"/>
        <v>1</v>
      </c>
    </row>
    <row r="26" spans="2:9" s="52" customFormat="1" ht="23.25" customHeight="1">
      <c r="B26" s="10">
        <v>14</v>
      </c>
      <c r="C26" s="10"/>
      <c r="D26" s="10"/>
      <c r="E26" s="10"/>
      <c r="F26" s="10"/>
      <c r="G26" s="10"/>
      <c r="H26" s="59"/>
      <c r="I26" s="58">
        <f t="shared" si="0"/>
        <v>1</v>
      </c>
    </row>
    <row r="27" spans="2:9" s="52" customFormat="1" ht="23.25" customHeight="1">
      <c r="B27" s="10">
        <v>15</v>
      </c>
      <c r="C27" s="10"/>
      <c r="D27" s="10"/>
      <c r="E27" s="10"/>
      <c r="F27" s="10"/>
      <c r="G27" s="10"/>
      <c r="H27" s="59"/>
      <c r="I27" s="58">
        <f t="shared" si="0"/>
        <v>1</v>
      </c>
    </row>
    <row r="28" spans="2:9" s="52" customFormat="1" ht="23.25" customHeight="1">
      <c r="B28" s="10">
        <v>16</v>
      </c>
      <c r="C28" s="10"/>
      <c r="D28" s="10"/>
      <c r="E28" s="10"/>
      <c r="F28" s="10"/>
      <c r="G28" s="10"/>
      <c r="H28" s="59"/>
      <c r="I28" s="58">
        <f t="shared" si="0"/>
        <v>1</v>
      </c>
    </row>
    <row r="29" spans="2:9" s="52" customFormat="1" ht="23.25" customHeight="1">
      <c r="B29" s="10">
        <v>17</v>
      </c>
      <c r="C29" s="10"/>
      <c r="D29" s="10"/>
      <c r="E29" s="10"/>
      <c r="F29" s="10"/>
      <c r="G29" s="10"/>
      <c r="H29" s="59"/>
      <c r="I29" s="58">
        <f t="shared" si="0"/>
        <v>1</v>
      </c>
    </row>
    <row r="30" spans="2:9" s="52" customFormat="1" ht="23.25" customHeight="1">
      <c r="B30" s="10">
        <v>18</v>
      </c>
      <c r="C30" s="10"/>
      <c r="D30" s="10"/>
      <c r="E30" s="10"/>
      <c r="F30" s="10"/>
      <c r="G30" s="10"/>
      <c r="H30" s="59"/>
      <c r="I30" s="58">
        <f t="shared" si="0"/>
        <v>1</v>
      </c>
    </row>
    <row r="31" spans="2:9" s="52" customFormat="1" ht="23.25" customHeight="1">
      <c r="B31" s="10">
        <v>19</v>
      </c>
      <c r="C31" s="10"/>
      <c r="D31" s="10"/>
      <c r="E31" s="10"/>
      <c r="F31" s="10"/>
      <c r="G31" s="10"/>
      <c r="H31" s="59"/>
      <c r="I31" s="58">
        <f t="shared" si="0"/>
        <v>1</v>
      </c>
    </row>
    <row r="32" spans="2:9" s="52" customFormat="1" ht="23.25" customHeight="1">
      <c r="B32" s="10">
        <v>20</v>
      </c>
      <c r="C32" s="10"/>
      <c r="D32" s="10"/>
      <c r="E32" s="10"/>
      <c r="F32" s="10"/>
      <c r="G32" s="10"/>
      <c r="H32" s="59"/>
      <c r="I32" s="58">
        <f t="shared" si="0"/>
        <v>1</v>
      </c>
    </row>
    <row r="33" spans="2:9" s="52" customFormat="1" ht="23.25" customHeight="1">
      <c r="B33" s="10">
        <v>21</v>
      </c>
      <c r="C33" s="10"/>
      <c r="D33" s="10"/>
      <c r="E33" s="10"/>
      <c r="F33" s="10"/>
      <c r="G33" s="10"/>
      <c r="H33" s="59"/>
      <c r="I33" s="58">
        <f t="shared" si="0"/>
        <v>1</v>
      </c>
    </row>
    <row r="34" spans="2:9" s="52" customFormat="1" ht="23.25" customHeight="1">
      <c r="B34" s="10">
        <v>22</v>
      </c>
      <c r="C34" s="10"/>
      <c r="D34" s="10"/>
      <c r="E34" s="10"/>
      <c r="F34" s="10"/>
      <c r="G34" s="10"/>
      <c r="H34" s="59"/>
      <c r="I34" s="58">
        <f t="shared" si="0"/>
        <v>1</v>
      </c>
    </row>
    <row r="35" spans="2:9" s="52" customFormat="1" ht="23.25" customHeight="1">
      <c r="B35" s="10">
        <v>23</v>
      </c>
      <c r="C35" s="10"/>
      <c r="D35" s="10"/>
      <c r="E35" s="10"/>
      <c r="F35" s="10"/>
      <c r="G35" s="10"/>
      <c r="H35" s="59"/>
      <c r="I35" s="58">
        <f t="shared" si="0"/>
        <v>1</v>
      </c>
    </row>
    <row r="36" spans="2:9" s="52" customFormat="1" ht="23.25" customHeight="1">
      <c r="B36" s="10">
        <v>24</v>
      </c>
      <c r="C36" s="10"/>
      <c r="D36" s="10"/>
      <c r="E36" s="10"/>
      <c r="F36" s="10"/>
      <c r="G36" s="10"/>
      <c r="H36" s="59"/>
      <c r="I36" s="58">
        <f t="shared" si="0"/>
        <v>1</v>
      </c>
    </row>
    <row r="37" spans="2:9" s="52" customFormat="1" ht="23.25" customHeight="1">
      <c r="B37" s="10">
        <v>25</v>
      </c>
      <c r="C37" s="10"/>
      <c r="D37" s="10"/>
      <c r="E37" s="10"/>
      <c r="F37" s="10"/>
      <c r="G37" s="10"/>
      <c r="H37" s="59"/>
      <c r="I37" s="58">
        <f t="shared" si="0"/>
        <v>1</v>
      </c>
    </row>
    <row r="38" spans="2:9" s="52" customFormat="1" ht="23.25" customHeight="1">
      <c r="B38" s="10">
        <v>26</v>
      </c>
      <c r="C38" s="10"/>
      <c r="D38" s="10"/>
      <c r="E38" s="10"/>
      <c r="F38" s="10"/>
      <c r="G38" s="10"/>
      <c r="H38" s="59"/>
      <c r="I38" s="58">
        <f t="shared" si="0"/>
        <v>1</v>
      </c>
    </row>
    <row r="39" spans="2:9" s="52" customFormat="1" ht="23.25" customHeight="1">
      <c r="B39" s="10">
        <v>27</v>
      </c>
      <c r="C39" s="10"/>
      <c r="D39" s="10"/>
      <c r="E39" s="10"/>
      <c r="F39" s="10"/>
      <c r="G39" s="10"/>
      <c r="H39" s="59"/>
      <c r="I39" s="58">
        <f t="shared" si="0"/>
        <v>1</v>
      </c>
    </row>
    <row r="40" spans="2:9" s="52" customFormat="1" ht="23.25" customHeight="1">
      <c r="B40" s="10">
        <v>28</v>
      </c>
      <c r="C40" s="10"/>
      <c r="D40" s="10"/>
      <c r="E40" s="10"/>
      <c r="F40" s="10"/>
      <c r="G40" s="10"/>
      <c r="H40" s="59"/>
      <c r="I40" s="58">
        <f t="shared" si="0"/>
        <v>1</v>
      </c>
    </row>
    <row r="41" spans="2:9" s="52" customFormat="1" ht="23.25" customHeight="1">
      <c r="B41" s="10">
        <v>29</v>
      </c>
      <c r="C41" s="10"/>
      <c r="D41" s="10"/>
      <c r="E41" s="10"/>
      <c r="F41" s="10"/>
      <c r="G41" s="10"/>
      <c r="H41" s="59"/>
      <c r="I41" s="58">
        <f t="shared" si="0"/>
        <v>1</v>
      </c>
    </row>
    <row r="42" spans="2:9" s="52" customFormat="1" ht="23.25" customHeight="1">
      <c r="B42" s="10">
        <v>30</v>
      </c>
      <c r="C42" s="10"/>
      <c r="D42" s="10"/>
      <c r="E42" s="10"/>
      <c r="F42" s="10"/>
      <c r="G42" s="10"/>
      <c r="H42" s="59"/>
      <c r="I42" s="58">
        <f t="shared" si="0"/>
        <v>1</v>
      </c>
    </row>
    <row r="43" spans="2:9" s="52" customFormat="1" ht="23.25" customHeight="1">
      <c r="B43" s="10">
        <v>31</v>
      </c>
      <c r="C43" s="10"/>
      <c r="D43" s="10"/>
      <c r="E43" s="10"/>
      <c r="F43" s="10"/>
      <c r="G43" s="10"/>
      <c r="H43" s="59"/>
      <c r="I43" s="58">
        <f t="shared" si="0"/>
        <v>1</v>
      </c>
    </row>
    <row r="44" spans="2:9" s="52" customFormat="1" ht="23.25" customHeight="1">
      <c r="B44" s="10">
        <v>32</v>
      </c>
      <c r="C44" s="10"/>
      <c r="D44" s="10"/>
      <c r="E44" s="10"/>
      <c r="F44" s="10"/>
      <c r="G44" s="10"/>
      <c r="H44" s="59"/>
      <c r="I44" s="58">
        <f t="shared" si="0"/>
        <v>1</v>
      </c>
    </row>
    <row r="45" spans="2:9" s="52" customFormat="1" ht="23.25" customHeight="1">
      <c r="B45" s="10">
        <v>33</v>
      </c>
      <c r="C45" s="10"/>
      <c r="D45" s="10"/>
      <c r="E45" s="10"/>
      <c r="F45" s="10"/>
      <c r="G45" s="10"/>
      <c r="H45" s="59"/>
      <c r="I45" s="58">
        <f t="shared" si="0"/>
        <v>1</v>
      </c>
    </row>
    <row r="46" spans="2:9" s="52" customFormat="1" ht="23.25" customHeight="1">
      <c r="B46" s="10">
        <v>34</v>
      </c>
      <c r="C46" s="10"/>
      <c r="D46" s="10"/>
      <c r="E46" s="10"/>
      <c r="F46" s="10"/>
      <c r="G46" s="10"/>
      <c r="H46" s="59"/>
      <c r="I46" s="58">
        <f t="shared" si="0"/>
        <v>1</v>
      </c>
    </row>
    <row r="47" spans="2:9" s="52" customFormat="1" ht="23.25" customHeight="1">
      <c r="B47" s="10">
        <v>35</v>
      </c>
      <c r="C47" s="10"/>
      <c r="D47" s="10"/>
      <c r="E47" s="10"/>
      <c r="F47" s="10"/>
      <c r="G47" s="10"/>
      <c r="H47" s="59"/>
      <c r="I47" s="58">
        <f t="shared" si="0"/>
        <v>1</v>
      </c>
    </row>
    <row r="48" spans="2:9" s="52" customFormat="1" ht="23.25" customHeight="1">
      <c r="B48" s="10">
        <v>36</v>
      </c>
      <c r="C48" s="10"/>
      <c r="D48" s="10"/>
      <c r="E48" s="10"/>
      <c r="F48" s="10"/>
      <c r="G48" s="10"/>
      <c r="H48" s="59"/>
      <c r="I48" s="58">
        <f t="shared" si="0"/>
        <v>1</v>
      </c>
    </row>
    <row r="49" spans="1:9" s="52" customFormat="1" ht="23.25" customHeight="1">
      <c r="B49" s="10">
        <v>37</v>
      </c>
      <c r="C49" s="10"/>
      <c r="D49" s="10"/>
      <c r="E49" s="10"/>
      <c r="F49" s="10"/>
      <c r="G49" s="10"/>
      <c r="H49" s="59"/>
      <c r="I49" s="58">
        <f t="shared" si="0"/>
        <v>1</v>
      </c>
    </row>
    <row r="50" spans="1:9" s="52" customFormat="1" ht="23.25" customHeight="1">
      <c r="B50" s="10">
        <v>38</v>
      </c>
      <c r="C50" s="10"/>
      <c r="D50" s="10"/>
      <c r="E50" s="10"/>
      <c r="F50" s="10"/>
      <c r="G50" s="10"/>
      <c r="H50" s="59"/>
      <c r="I50" s="58">
        <f t="shared" si="0"/>
        <v>1</v>
      </c>
    </row>
    <row r="51" spans="1:9" s="52" customFormat="1" ht="23.25" customHeight="1">
      <c r="B51" s="10">
        <v>39</v>
      </c>
      <c r="C51" s="10"/>
      <c r="D51" s="10"/>
      <c r="E51" s="10"/>
      <c r="F51" s="10"/>
      <c r="G51" s="10"/>
      <c r="H51" s="59"/>
      <c r="I51" s="58">
        <f t="shared" si="0"/>
        <v>1</v>
      </c>
    </row>
    <row r="52" spans="1:9" s="52" customFormat="1" ht="23.25" customHeight="1">
      <c r="B52" s="10">
        <v>40</v>
      </c>
      <c r="C52" s="10"/>
      <c r="D52" s="10"/>
      <c r="E52" s="10"/>
      <c r="F52" s="10"/>
      <c r="G52" s="10"/>
      <c r="H52" s="59"/>
      <c r="I52" s="58">
        <f t="shared" si="0"/>
        <v>1</v>
      </c>
    </row>
    <row r="53" spans="1:9" s="52" customFormat="1" ht="22.5" customHeight="1">
      <c r="B53" s="57"/>
      <c r="C53" s="57"/>
      <c r="D53" s="57" t="s">
        <v>58</v>
      </c>
      <c r="E53" s="57">
        <f>SUM(E13:E52)</f>
        <v>0</v>
      </c>
      <c r="F53" s="57">
        <f>SUM(F13:F52)</f>
        <v>0</v>
      </c>
      <c r="G53" s="57">
        <f>SUM(G13:G52)</f>
        <v>0</v>
      </c>
      <c r="H53" s="56">
        <f>SUM(H13:H52)</f>
        <v>0</v>
      </c>
      <c r="I53" s="55">
        <f>SUM(I24:I51)</f>
        <v>28</v>
      </c>
    </row>
    <row r="54" spans="1:9" s="52" customFormat="1" ht="20.25" customHeight="1">
      <c r="I54" s="54"/>
    </row>
    <row r="55" spans="1:9">
      <c r="A55" s="52"/>
      <c r="B55" s="52"/>
      <c r="C55" s="52"/>
      <c r="D55" s="52"/>
      <c r="E55" s="52"/>
      <c r="F55" s="52"/>
      <c r="G55" s="52"/>
      <c r="H55" s="52"/>
      <c r="I55" s="54"/>
    </row>
    <row r="56" spans="1:9" s="52" customFormat="1" ht="22.5" customHeight="1">
      <c r="A56" s="42"/>
      <c r="B56" s="42"/>
      <c r="C56" s="42"/>
      <c r="D56" s="42"/>
      <c r="E56" s="42"/>
      <c r="F56" s="42"/>
      <c r="G56" s="42"/>
      <c r="H56" s="42"/>
      <c r="I56" s="43"/>
    </row>
    <row r="57" spans="1:9" s="52" customFormat="1" ht="22.5" customHeight="1">
      <c r="C57" s="50"/>
      <c r="D57" s="50"/>
      <c r="E57" s="50"/>
      <c r="F57" s="50"/>
      <c r="G57" s="50"/>
      <c r="H57" s="49"/>
      <c r="I57" s="49"/>
    </row>
    <row r="58" spans="1:9" s="52" customFormat="1" ht="22.5" customHeight="1">
      <c r="C58" s="50"/>
      <c r="D58" s="53" t="s">
        <v>59</v>
      </c>
      <c r="E58" s="53">
        <f>E53</f>
        <v>0</v>
      </c>
      <c r="F58" s="53">
        <f>F53</f>
        <v>0</v>
      </c>
      <c r="G58" s="50"/>
      <c r="H58" s="49"/>
      <c r="I58" s="49"/>
    </row>
    <row r="59" spans="1:9" s="52" customFormat="1" ht="22.5" customHeight="1">
      <c r="C59" s="50"/>
      <c r="D59" s="53" t="s">
        <v>60</v>
      </c>
      <c r="E59" s="53">
        <v>0</v>
      </c>
      <c r="F59" s="53">
        <v>0</v>
      </c>
      <c r="G59" s="50"/>
      <c r="H59" s="49"/>
      <c r="I59" s="49"/>
    </row>
    <row r="60" spans="1:9" ht="15" thickBot="1">
      <c r="A60" s="52"/>
      <c r="B60" s="52"/>
      <c r="C60" s="50"/>
      <c r="D60" s="51" t="s">
        <v>55</v>
      </c>
      <c r="E60" s="51">
        <f>SUM(E58:E59)</f>
        <v>0</v>
      </c>
      <c r="F60" s="51">
        <f>SUM(F58:F59)</f>
        <v>0</v>
      </c>
      <c r="G60" s="50"/>
      <c r="H60" s="49"/>
      <c r="I60" s="49"/>
    </row>
    <row r="61" spans="1:9" ht="15" thickTop="1">
      <c r="D61" s="44">
        <v>1</v>
      </c>
      <c r="E61" s="48">
        <v>8</v>
      </c>
      <c r="F61" s="48">
        <v>8</v>
      </c>
    </row>
    <row r="62" spans="1:9">
      <c r="D62" s="47">
        <v>2</v>
      </c>
      <c r="E62" s="47">
        <v>7</v>
      </c>
      <c r="F62" s="47">
        <v>8</v>
      </c>
    </row>
    <row r="63" spans="1:9">
      <c r="D63" s="47">
        <v>3</v>
      </c>
      <c r="E63" s="47">
        <v>7</v>
      </c>
      <c r="F63" s="47">
        <v>8</v>
      </c>
    </row>
    <row r="64" spans="1:9">
      <c r="D64" s="47">
        <v>4</v>
      </c>
      <c r="E64" s="47">
        <v>7</v>
      </c>
      <c r="F64" s="47">
        <v>8</v>
      </c>
    </row>
    <row r="65" spans="4:7">
      <c r="D65" s="47">
        <v>5</v>
      </c>
      <c r="E65" s="47">
        <v>7</v>
      </c>
      <c r="F65" s="47">
        <v>8</v>
      </c>
    </row>
    <row r="66" spans="4:7">
      <c r="D66" s="47">
        <v>6</v>
      </c>
      <c r="E66" s="47">
        <v>7</v>
      </c>
      <c r="F66" s="47">
        <v>8</v>
      </c>
    </row>
    <row r="67" spans="4:7">
      <c r="D67" s="47">
        <v>7</v>
      </c>
      <c r="E67" s="47">
        <v>7</v>
      </c>
      <c r="F67" s="47">
        <v>7</v>
      </c>
    </row>
    <row r="68" spans="4:7">
      <c r="D68" s="47">
        <v>8</v>
      </c>
      <c r="E68" s="47">
        <v>7</v>
      </c>
      <c r="F68" s="47">
        <v>7</v>
      </c>
    </row>
    <row r="69" spans="4:7">
      <c r="D69" s="47">
        <v>9</v>
      </c>
      <c r="E69" s="47">
        <v>7</v>
      </c>
      <c r="F69" s="47">
        <v>7</v>
      </c>
    </row>
    <row r="70" spans="4:7">
      <c r="D70" s="47">
        <v>10</v>
      </c>
      <c r="E70" s="47">
        <v>7</v>
      </c>
      <c r="F70" s="47">
        <v>7</v>
      </c>
    </row>
    <row r="71" spans="4:7">
      <c r="D71" s="47">
        <v>11</v>
      </c>
      <c r="E71" s="47">
        <v>7</v>
      </c>
      <c r="F71" s="47">
        <v>7</v>
      </c>
    </row>
    <row r="72" spans="4:7">
      <c r="D72" s="47">
        <v>12</v>
      </c>
      <c r="E72" s="47"/>
      <c r="F72" s="47">
        <v>7</v>
      </c>
    </row>
    <row r="73" spans="4:7">
      <c r="D73" s="47">
        <v>13</v>
      </c>
      <c r="E73" s="47"/>
      <c r="F73" s="47"/>
    </row>
    <row r="74" spans="4:7" ht="21" customHeight="1" thickBot="1">
      <c r="D74" s="46">
        <v>14</v>
      </c>
      <c r="E74" s="46"/>
      <c r="F74" s="46"/>
      <c r="G74" s="45"/>
    </row>
    <row r="75" spans="4:7" ht="21.75" thickTop="1">
      <c r="D75" s="44"/>
      <c r="E75" s="11">
        <f>SUM(E61:E74)</f>
        <v>78</v>
      </c>
      <c r="F75" s="11">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A32"/>
  <sheetViews>
    <sheetView view="pageBreakPreview" zoomScaleSheetLayoutView="100" workbookViewId="0">
      <selection activeCell="F31" sqref="F31"/>
    </sheetView>
  </sheetViews>
  <sheetFormatPr defaultColWidth="8.125" defaultRowHeight="13.5"/>
  <cols>
    <col min="1" max="1" width="5.5" style="105" customWidth="1"/>
    <col min="2" max="2" width="17.5" style="105" customWidth="1"/>
    <col min="3" max="3" width="17.5" style="106" customWidth="1"/>
    <col min="4" max="5" width="5.625" style="106" customWidth="1"/>
    <col min="6" max="6" width="5.625" style="107" customWidth="1"/>
    <col min="7" max="7" width="1.5" style="105" customWidth="1"/>
    <col min="8" max="8" width="5.5" style="105" customWidth="1"/>
    <col min="9" max="10" width="17.5" style="105" customWidth="1"/>
    <col min="11" max="11" width="5.625" style="106" customWidth="1"/>
    <col min="12" max="13" width="5.625" style="105" customWidth="1"/>
    <col min="14" max="14" width="1.5" style="105" customWidth="1"/>
    <col min="15" max="15" width="5.5" style="105" customWidth="1"/>
    <col min="16" max="17" width="17.5" style="105" customWidth="1"/>
    <col min="18" max="18" width="5.625" style="106" customWidth="1"/>
    <col min="19" max="20" width="5.625" style="105" customWidth="1"/>
    <col min="21" max="21" width="1.5" style="105" customWidth="1"/>
    <col min="22" max="22" width="5.5" style="105" customWidth="1"/>
    <col min="23" max="24" width="17.5" style="105" customWidth="1"/>
    <col min="25" max="25" width="5.625" style="106" customWidth="1"/>
    <col min="26" max="27" width="5.625" style="105" customWidth="1"/>
    <col min="28" max="256" width="8.125" style="105"/>
    <col min="257" max="257" width="5.5" style="105" customWidth="1"/>
    <col min="258" max="259" width="17.5" style="105" customWidth="1"/>
    <col min="260" max="262" width="5.625" style="105" customWidth="1"/>
    <col min="263" max="263" width="1.5" style="105" customWidth="1"/>
    <col min="264" max="264" width="5.5" style="105" customWidth="1"/>
    <col min="265" max="266" width="17.5" style="105" customWidth="1"/>
    <col min="267" max="269" width="5.625" style="105" customWidth="1"/>
    <col min="270" max="270" width="1.5" style="105" customWidth="1"/>
    <col min="271" max="271" width="5.5" style="105" customWidth="1"/>
    <col min="272" max="273" width="17.5" style="105" customWidth="1"/>
    <col min="274" max="276" width="5.625" style="105" customWidth="1"/>
    <col min="277" max="277" width="1.5" style="105" customWidth="1"/>
    <col min="278" max="278" width="5.5" style="105" customWidth="1"/>
    <col min="279" max="280" width="17.5" style="105" customWidth="1"/>
    <col min="281" max="283" width="5.625" style="105" customWidth="1"/>
    <col min="284" max="512" width="8.125" style="105"/>
    <col min="513" max="513" width="5.5" style="105" customWidth="1"/>
    <col min="514" max="515" width="17.5" style="105" customWidth="1"/>
    <col min="516" max="518" width="5.625" style="105" customWidth="1"/>
    <col min="519" max="519" width="1.5" style="105" customWidth="1"/>
    <col min="520" max="520" width="5.5" style="105" customWidth="1"/>
    <col min="521" max="522" width="17.5" style="105" customWidth="1"/>
    <col min="523" max="525" width="5.625" style="105" customWidth="1"/>
    <col min="526" max="526" width="1.5" style="105" customWidth="1"/>
    <col min="527" max="527" width="5.5" style="105" customWidth="1"/>
    <col min="528" max="529" width="17.5" style="105" customWidth="1"/>
    <col min="530" max="532" width="5.625" style="105" customWidth="1"/>
    <col min="533" max="533" width="1.5" style="105" customWidth="1"/>
    <col min="534" max="534" width="5.5" style="105" customWidth="1"/>
    <col min="535" max="536" width="17.5" style="105" customWidth="1"/>
    <col min="537" max="539" width="5.625" style="105" customWidth="1"/>
    <col min="540" max="768" width="8.125" style="105"/>
    <col min="769" max="769" width="5.5" style="105" customWidth="1"/>
    <col min="770" max="771" width="17.5" style="105" customWidth="1"/>
    <col min="772" max="774" width="5.625" style="105" customWidth="1"/>
    <col min="775" max="775" width="1.5" style="105" customWidth="1"/>
    <col min="776" max="776" width="5.5" style="105" customWidth="1"/>
    <col min="777" max="778" width="17.5" style="105" customWidth="1"/>
    <col min="779" max="781" width="5.625" style="105" customWidth="1"/>
    <col min="782" max="782" width="1.5" style="105" customWidth="1"/>
    <col min="783" max="783" width="5.5" style="105" customWidth="1"/>
    <col min="784" max="785" width="17.5" style="105" customWidth="1"/>
    <col min="786" max="788" width="5.625" style="105" customWidth="1"/>
    <col min="789" max="789" width="1.5" style="105" customWidth="1"/>
    <col min="790" max="790" width="5.5" style="105" customWidth="1"/>
    <col min="791" max="792" width="17.5" style="105" customWidth="1"/>
    <col min="793" max="795" width="5.625" style="105" customWidth="1"/>
    <col min="796" max="1024" width="8.125" style="105"/>
    <col min="1025" max="1025" width="5.5" style="105" customWidth="1"/>
    <col min="1026" max="1027" width="17.5" style="105" customWidth="1"/>
    <col min="1028" max="1030" width="5.625" style="105" customWidth="1"/>
    <col min="1031" max="1031" width="1.5" style="105" customWidth="1"/>
    <col min="1032" max="1032" width="5.5" style="105" customWidth="1"/>
    <col min="1033" max="1034" width="17.5" style="105" customWidth="1"/>
    <col min="1035" max="1037" width="5.625" style="105" customWidth="1"/>
    <col min="1038" max="1038" width="1.5" style="105" customWidth="1"/>
    <col min="1039" max="1039" width="5.5" style="105" customWidth="1"/>
    <col min="1040" max="1041" width="17.5" style="105" customWidth="1"/>
    <col min="1042" max="1044" width="5.625" style="105" customWidth="1"/>
    <col min="1045" max="1045" width="1.5" style="105" customWidth="1"/>
    <col min="1046" max="1046" width="5.5" style="105" customWidth="1"/>
    <col min="1047" max="1048" width="17.5" style="105" customWidth="1"/>
    <col min="1049" max="1051" width="5.625" style="105" customWidth="1"/>
    <col min="1052" max="1280" width="8.125" style="105"/>
    <col min="1281" max="1281" width="5.5" style="105" customWidth="1"/>
    <col min="1282" max="1283" width="17.5" style="105" customWidth="1"/>
    <col min="1284" max="1286" width="5.625" style="105" customWidth="1"/>
    <col min="1287" max="1287" width="1.5" style="105" customWidth="1"/>
    <col min="1288" max="1288" width="5.5" style="105" customWidth="1"/>
    <col min="1289" max="1290" width="17.5" style="105" customWidth="1"/>
    <col min="1291" max="1293" width="5.625" style="105" customWidth="1"/>
    <col min="1294" max="1294" width="1.5" style="105" customWidth="1"/>
    <col min="1295" max="1295" width="5.5" style="105" customWidth="1"/>
    <col min="1296" max="1297" width="17.5" style="105" customWidth="1"/>
    <col min="1298" max="1300" width="5.625" style="105" customWidth="1"/>
    <col min="1301" max="1301" width="1.5" style="105" customWidth="1"/>
    <col min="1302" max="1302" width="5.5" style="105" customWidth="1"/>
    <col min="1303" max="1304" width="17.5" style="105" customWidth="1"/>
    <col min="1305" max="1307" width="5.625" style="105" customWidth="1"/>
    <col min="1308" max="1536" width="8.125" style="105"/>
    <col min="1537" max="1537" width="5.5" style="105" customWidth="1"/>
    <col min="1538" max="1539" width="17.5" style="105" customWidth="1"/>
    <col min="1540" max="1542" width="5.625" style="105" customWidth="1"/>
    <col min="1543" max="1543" width="1.5" style="105" customWidth="1"/>
    <col min="1544" max="1544" width="5.5" style="105" customWidth="1"/>
    <col min="1545" max="1546" width="17.5" style="105" customWidth="1"/>
    <col min="1547" max="1549" width="5.625" style="105" customWidth="1"/>
    <col min="1550" max="1550" width="1.5" style="105" customWidth="1"/>
    <col min="1551" max="1551" width="5.5" style="105" customWidth="1"/>
    <col min="1552" max="1553" width="17.5" style="105" customWidth="1"/>
    <col min="1554" max="1556" width="5.625" style="105" customWidth="1"/>
    <col min="1557" max="1557" width="1.5" style="105" customWidth="1"/>
    <col min="1558" max="1558" width="5.5" style="105" customWidth="1"/>
    <col min="1559" max="1560" width="17.5" style="105" customWidth="1"/>
    <col min="1561" max="1563" width="5.625" style="105" customWidth="1"/>
    <col min="1564" max="1792" width="8.125" style="105"/>
    <col min="1793" max="1793" width="5.5" style="105" customWidth="1"/>
    <col min="1794" max="1795" width="17.5" style="105" customWidth="1"/>
    <col min="1796" max="1798" width="5.625" style="105" customWidth="1"/>
    <col min="1799" max="1799" width="1.5" style="105" customWidth="1"/>
    <col min="1800" max="1800" width="5.5" style="105" customWidth="1"/>
    <col min="1801" max="1802" width="17.5" style="105" customWidth="1"/>
    <col min="1803" max="1805" width="5.625" style="105" customWidth="1"/>
    <col min="1806" max="1806" width="1.5" style="105" customWidth="1"/>
    <col min="1807" max="1807" width="5.5" style="105" customWidth="1"/>
    <col min="1808" max="1809" width="17.5" style="105" customWidth="1"/>
    <col min="1810" max="1812" width="5.625" style="105" customWidth="1"/>
    <col min="1813" max="1813" width="1.5" style="105" customWidth="1"/>
    <col min="1814" max="1814" width="5.5" style="105" customWidth="1"/>
    <col min="1815" max="1816" width="17.5" style="105" customWidth="1"/>
    <col min="1817" max="1819" width="5.625" style="105" customWidth="1"/>
    <col min="1820" max="2048" width="8.125" style="105"/>
    <col min="2049" max="2049" width="5.5" style="105" customWidth="1"/>
    <col min="2050" max="2051" width="17.5" style="105" customWidth="1"/>
    <col min="2052" max="2054" width="5.625" style="105" customWidth="1"/>
    <col min="2055" max="2055" width="1.5" style="105" customWidth="1"/>
    <col min="2056" max="2056" width="5.5" style="105" customWidth="1"/>
    <col min="2057" max="2058" width="17.5" style="105" customWidth="1"/>
    <col min="2059" max="2061" width="5.625" style="105" customWidth="1"/>
    <col min="2062" max="2062" width="1.5" style="105" customWidth="1"/>
    <col min="2063" max="2063" width="5.5" style="105" customWidth="1"/>
    <col min="2064" max="2065" width="17.5" style="105" customWidth="1"/>
    <col min="2066" max="2068" width="5.625" style="105" customWidth="1"/>
    <col min="2069" max="2069" width="1.5" style="105" customWidth="1"/>
    <col min="2070" max="2070" width="5.5" style="105" customWidth="1"/>
    <col min="2071" max="2072" width="17.5" style="105" customWidth="1"/>
    <col min="2073" max="2075" width="5.625" style="105" customWidth="1"/>
    <col min="2076" max="2304" width="8.125" style="105"/>
    <col min="2305" max="2305" width="5.5" style="105" customWidth="1"/>
    <col min="2306" max="2307" width="17.5" style="105" customWidth="1"/>
    <col min="2308" max="2310" width="5.625" style="105" customWidth="1"/>
    <col min="2311" max="2311" width="1.5" style="105" customWidth="1"/>
    <col min="2312" max="2312" width="5.5" style="105" customWidth="1"/>
    <col min="2313" max="2314" width="17.5" style="105" customWidth="1"/>
    <col min="2315" max="2317" width="5.625" style="105" customWidth="1"/>
    <col min="2318" max="2318" width="1.5" style="105" customWidth="1"/>
    <col min="2319" max="2319" width="5.5" style="105" customWidth="1"/>
    <col min="2320" max="2321" width="17.5" style="105" customWidth="1"/>
    <col min="2322" max="2324" width="5.625" style="105" customWidth="1"/>
    <col min="2325" max="2325" width="1.5" style="105" customWidth="1"/>
    <col min="2326" max="2326" width="5.5" style="105" customWidth="1"/>
    <col min="2327" max="2328" width="17.5" style="105" customWidth="1"/>
    <col min="2329" max="2331" width="5.625" style="105" customWidth="1"/>
    <col min="2332" max="2560" width="8.125" style="105"/>
    <col min="2561" max="2561" width="5.5" style="105" customWidth="1"/>
    <col min="2562" max="2563" width="17.5" style="105" customWidth="1"/>
    <col min="2564" max="2566" width="5.625" style="105" customWidth="1"/>
    <col min="2567" max="2567" width="1.5" style="105" customWidth="1"/>
    <col min="2568" max="2568" width="5.5" style="105" customWidth="1"/>
    <col min="2569" max="2570" width="17.5" style="105" customWidth="1"/>
    <col min="2571" max="2573" width="5.625" style="105" customWidth="1"/>
    <col min="2574" max="2574" width="1.5" style="105" customWidth="1"/>
    <col min="2575" max="2575" width="5.5" style="105" customWidth="1"/>
    <col min="2576" max="2577" width="17.5" style="105" customWidth="1"/>
    <col min="2578" max="2580" width="5.625" style="105" customWidth="1"/>
    <col min="2581" max="2581" width="1.5" style="105" customWidth="1"/>
    <col min="2582" max="2582" width="5.5" style="105" customWidth="1"/>
    <col min="2583" max="2584" width="17.5" style="105" customWidth="1"/>
    <col min="2585" max="2587" width="5.625" style="105" customWidth="1"/>
    <col min="2588" max="2816" width="8.125" style="105"/>
    <col min="2817" max="2817" width="5.5" style="105" customWidth="1"/>
    <col min="2818" max="2819" width="17.5" style="105" customWidth="1"/>
    <col min="2820" max="2822" width="5.625" style="105" customWidth="1"/>
    <col min="2823" max="2823" width="1.5" style="105" customWidth="1"/>
    <col min="2824" max="2824" width="5.5" style="105" customWidth="1"/>
    <col min="2825" max="2826" width="17.5" style="105" customWidth="1"/>
    <col min="2827" max="2829" width="5.625" style="105" customWidth="1"/>
    <col min="2830" max="2830" width="1.5" style="105" customWidth="1"/>
    <col min="2831" max="2831" width="5.5" style="105" customWidth="1"/>
    <col min="2832" max="2833" width="17.5" style="105" customWidth="1"/>
    <col min="2834" max="2836" width="5.625" style="105" customWidth="1"/>
    <col min="2837" max="2837" width="1.5" style="105" customWidth="1"/>
    <col min="2838" max="2838" width="5.5" style="105" customWidth="1"/>
    <col min="2839" max="2840" width="17.5" style="105" customWidth="1"/>
    <col min="2841" max="2843" width="5.625" style="105" customWidth="1"/>
    <col min="2844" max="3072" width="8.125" style="105"/>
    <col min="3073" max="3073" width="5.5" style="105" customWidth="1"/>
    <col min="3074" max="3075" width="17.5" style="105" customWidth="1"/>
    <col min="3076" max="3078" width="5.625" style="105" customWidth="1"/>
    <col min="3079" max="3079" width="1.5" style="105" customWidth="1"/>
    <col min="3080" max="3080" width="5.5" style="105" customWidth="1"/>
    <col min="3081" max="3082" width="17.5" style="105" customWidth="1"/>
    <col min="3083" max="3085" width="5.625" style="105" customWidth="1"/>
    <col min="3086" max="3086" width="1.5" style="105" customWidth="1"/>
    <col min="3087" max="3087" width="5.5" style="105" customWidth="1"/>
    <col min="3088" max="3089" width="17.5" style="105" customWidth="1"/>
    <col min="3090" max="3092" width="5.625" style="105" customWidth="1"/>
    <col min="3093" max="3093" width="1.5" style="105" customWidth="1"/>
    <col min="3094" max="3094" width="5.5" style="105" customWidth="1"/>
    <col min="3095" max="3096" width="17.5" style="105" customWidth="1"/>
    <col min="3097" max="3099" width="5.625" style="105" customWidth="1"/>
    <col min="3100" max="3328" width="8.125" style="105"/>
    <col min="3329" max="3329" width="5.5" style="105" customWidth="1"/>
    <col min="3330" max="3331" width="17.5" style="105" customWidth="1"/>
    <col min="3332" max="3334" width="5.625" style="105" customWidth="1"/>
    <col min="3335" max="3335" width="1.5" style="105" customWidth="1"/>
    <col min="3336" max="3336" width="5.5" style="105" customWidth="1"/>
    <col min="3337" max="3338" width="17.5" style="105" customWidth="1"/>
    <col min="3339" max="3341" width="5.625" style="105" customWidth="1"/>
    <col min="3342" max="3342" width="1.5" style="105" customWidth="1"/>
    <col min="3343" max="3343" width="5.5" style="105" customWidth="1"/>
    <col min="3344" max="3345" width="17.5" style="105" customWidth="1"/>
    <col min="3346" max="3348" width="5.625" style="105" customWidth="1"/>
    <col min="3349" max="3349" width="1.5" style="105" customWidth="1"/>
    <col min="3350" max="3350" width="5.5" style="105" customWidth="1"/>
    <col min="3351" max="3352" width="17.5" style="105" customWidth="1"/>
    <col min="3353" max="3355" width="5.625" style="105" customWidth="1"/>
    <col min="3356" max="3584" width="8.125" style="105"/>
    <col min="3585" max="3585" width="5.5" style="105" customWidth="1"/>
    <col min="3586" max="3587" width="17.5" style="105" customWidth="1"/>
    <col min="3588" max="3590" width="5.625" style="105" customWidth="1"/>
    <col min="3591" max="3591" width="1.5" style="105" customWidth="1"/>
    <col min="3592" max="3592" width="5.5" style="105" customWidth="1"/>
    <col min="3593" max="3594" width="17.5" style="105" customWidth="1"/>
    <col min="3595" max="3597" width="5.625" style="105" customWidth="1"/>
    <col min="3598" max="3598" width="1.5" style="105" customWidth="1"/>
    <col min="3599" max="3599" width="5.5" style="105" customWidth="1"/>
    <col min="3600" max="3601" width="17.5" style="105" customWidth="1"/>
    <col min="3602" max="3604" width="5.625" style="105" customWidth="1"/>
    <col min="3605" max="3605" width="1.5" style="105" customWidth="1"/>
    <col min="3606" max="3606" width="5.5" style="105" customWidth="1"/>
    <col min="3607" max="3608" width="17.5" style="105" customWidth="1"/>
    <col min="3609" max="3611" width="5.625" style="105" customWidth="1"/>
    <col min="3612" max="3840" width="8.125" style="105"/>
    <col min="3841" max="3841" width="5.5" style="105" customWidth="1"/>
    <col min="3842" max="3843" width="17.5" style="105" customWidth="1"/>
    <col min="3844" max="3846" width="5.625" style="105" customWidth="1"/>
    <col min="3847" max="3847" width="1.5" style="105" customWidth="1"/>
    <col min="3848" max="3848" width="5.5" style="105" customWidth="1"/>
    <col min="3849" max="3850" width="17.5" style="105" customWidth="1"/>
    <col min="3851" max="3853" width="5.625" style="105" customWidth="1"/>
    <col min="3854" max="3854" width="1.5" style="105" customWidth="1"/>
    <col min="3855" max="3855" width="5.5" style="105" customWidth="1"/>
    <col min="3856" max="3857" width="17.5" style="105" customWidth="1"/>
    <col min="3858" max="3860" width="5.625" style="105" customWidth="1"/>
    <col min="3861" max="3861" width="1.5" style="105" customWidth="1"/>
    <col min="3862" max="3862" width="5.5" style="105" customWidth="1"/>
    <col min="3863" max="3864" width="17.5" style="105" customWidth="1"/>
    <col min="3865" max="3867" width="5.625" style="105" customWidth="1"/>
    <col min="3868" max="4096" width="8.125" style="105"/>
    <col min="4097" max="4097" width="5.5" style="105" customWidth="1"/>
    <col min="4098" max="4099" width="17.5" style="105" customWidth="1"/>
    <col min="4100" max="4102" width="5.625" style="105" customWidth="1"/>
    <col min="4103" max="4103" width="1.5" style="105" customWidth="1"/>
    <col min="4104" max="4104" width="5.5" style="105" customWidth="1"/>
    <col min="4105" max="4106" width="17.5" style="105" customWidth="1"/>
    <col min="4107" max="4109" width="5.625" style="105" customWidth="1"/>
    <col min="4110" max="4110" width="1.5" style="105" customWidth="1"/>
    <col min="4111" max="4111" width="5.5" style="105" customWidth="1"/>
    <col min="4112" max="4113" width="17.5" style="105" customWidth="1"/>
    <col min="4114" max="4116" width="5.625" style="105" customWidth="1"/>
    <col min="4117" max="4117" width="1.5" style="105" customWidth="1"/>
    <col min="4118" max="4118" width="5.5" style="105" customWidth="1"/>
    <col min="4119" max="4120" width="17.5" style="105" customWidth="1"/>
    <col min="4121" max="4123" width="5.625" style="105" customWidth="1"/>
    <col min="4124" max="4352" width="8.125" style="105"/>
    <col min="4353" max="4353" width="5.5" style="105" customWidth="1"/>
    <col min="4354" max="4355" width="17.5" style="105" customWidth="1"/>
    <col min="4356" max="4358" width="5.625" style="105" customWidth="1"/>
    <col min="4359" max="4359" width="1.5" style="105" customWidth="1"/>
    <col min="4360" max="4360" width="5.5" style="105" customWidth="1"/>
    <col min="4361" max="4362" width="17.5" style="105" customWidth="1"/>
    <col min="4363" max="4365" width="5.625" style="105" customWidth="1"/>
    <col min="4366" max="4366" width="1.5" style="105" customWidth="1"/>
    <col min="4367" max="4367" width="5.5" style="105" customWidth="1"/>
    <col min="4368" max="4369" width="17.5" style="105" customWidth="1"/>
    <col min="4370" max="4372" width="5.625" style="105" customWidth="1"/>
    <col min="4373" max="4373" width="1.5" style="105" customWidth="1"/>
    <col min="4374" max="4374" width="5.5" style="105" customWidth="1"/>
    <col min="4375" max="4376" width="17.5" style="105" customWidth="1"/>
    <col min="4377" max="4379" width="5.625" style="105" customWidth="1"/>
    <col min="4380" max="4608" width="8.125" style="105"/>
    <col min="4609" max="4609" width="5.5" style="105" customWidth="1"/>
    <col min="4610" max="4611" width="17.5" style="105" customWidth="1"/>
    <col min="4612" max="4614" width="5.625" style="105" customWidth="1"/>
    <col min="4615" max="4615" width="1.5" style="105" customWidth="1"/>
    <col min="4616" max="4616" width="5.5" style="105" customWidth="1"/>
    <col min="4617" max="4618" width="17.5" style="105" customWidth="1"/>
    <col min="4619" max="4621" width="5.625" style="105" customWidth="1"/>
    <col min="4622" max="4622" width="1.5" style="105" customWidth="1"/>
    <col min="4623" max="4623" width="5.5" style="105" customWidth="1"/>
    <col min="4624" max="4625" width="17.5" style="105" customWidth="1"/>
    <col min="4626" max="4628" width="5.625" style="105" customWidth="1"/>
    <col min="4629" max="4629" width="1.5" style="105" customWidth="1"/>
    <col min="4630" max="4630" width="5.5" style="105" customWidth="1"/>
    <col min="4631" max="4632" width="17.5" style="105" customWidth="1"/>
    <col min="4633" max="4635" width="5.625" style="105" customWidth="1"/>
    <col min="4636" max="4864" width="8.125" style="105"/>
    <col min="4865" max="4865" width="5.5" style="105" customWidth="1"/>
    <col min="4866" max="4867" width="17.5" style="105" customWidth="1"/>
    <col min="4868" max="4870" width="5.625" style="105" customWidth="1"/>
    <col min="4871" max="4871" width="1.5" style="105" customWidth="1"/>
    <col min="4872" max="4872" width="5.5" style="105" customWidth="1"/>
    <col min="4873" max="4874" width="17.5" style="105" customWidth="1"/>
    <col min="4875" max="4877" width="5.625" style="105" customWidth="1"/>
    <col min="4878" max="4878" width="1.5" style="105" customWidth="1"/>
    <col min="4879" max="4879" width="5.5" style="105" customWidth="1"/>
    <col min="4880" max="4881" width="17.5" style="105" customWidth="1"/>
    <col min="4882" max="4884" width="5.625" style="105" customWidth="1"/>
    <col min="4885" max="4885" width="1.5" style="105" customWidth="1"/>
    <col min="4886" max="4886" width="5.5" style="105" customWidth="1"/>
    <col min="4887" max="4888" width="17.5" style="105" customWidth="1"/>
    <col min="4889" max="4891" width="5.625" style="105" customWidth="1"/>
    <col min="4892" max="5120" width="8.125" style="105"/>
    <col min="5121" max="5121" width="5.5" style="105" customWidth="1"/>
    <col min="5122" max="5123" width="17.5" style="105" customWidth="1"/>
    <col min="5124" max="5126" width="5.625" style="105" customWidth="1"/>
    <col min="5127" max="5127" width="1.5" style="105" customWidth="1"/>
    <col min="5128" max="5128" width="5.5" style="105" customWidth="1"/>
    <col min="5129" max="5130" width="17.5" style="105" customWidth="1"/>
    <col min="5131" max="5133" width="5.625" style="105" customWidth="1"/>
    <col min="5134" max="5134" width="1.5" style="105" customWidth="1"/>
    <col min="5135" max="5135" width="5.5" style="105" customWidth="1"/>
    <col min="5136" max="5137" width="17.5" style="105" customWidth="1"/>
    <col min="5138" max="5140" width="5.625" style="105" customWidth="1"/>
    <col min="5141" max="5141" width="1.5" style="105" customWidth="1"/>
    <col min="5142" max="5142" width="5.5" style="105" customWidth="1"/>
    <col min="5143" max="5144" width="17.5" style="105" customWidth="1"/>
    <col min="5145" max="5147" width="5.625" style="105" customWidth="1"/>
    <col min="5148" max="5376" width="8.125" style="105"/>
    <col min="5377" max="5377" width="5.5" style="105" customWidth="1"/>
    <col min="5378" max="5379" width="17.5" style="105" customWidth="1"/>
    <col min="5380" max="5382" width="5.625" style="105" customWidth="1"/>
    <col min="5383" max="5383" width="1.5" style="105" customWidth="1"/>
    <col min="5384" max="5384" width="5.5" style="105" customWidth="1"/>
    <col min="5385" max="5386" width="17.5" style="105" customWidth="1"/>
    <col min="5387" max="5389" width="5.625" style="105" customWidth="1"/>
    <col min="5390" max="5390" width="1.5" style="105" customWidth="1"/>
    <col min="5391" max="5391" width="5.5" style="105" customWidth="1"/>
    <col min="5392" max="5393" width="17.5" style="105" customWidth="1"/>
    <col min="5394" max="5396" width="5.625" style="105" customWidth="1"/>
    <col min="5397" max="5397" width="1.5" style="105" customWidth="1"/>
    <col min="5398" max="5398" width="5.5" style="105" customWidth="1"/>
    <col min="5399" max="5400" width="17.5" style="105" customWidth="1"/>
    <col min="5401" max="5403" width="5.625" style="105" customWidth="1"/>
    <col min="5404" max="5632" width="8.125" style="105"/>
    <col min="5633" max="5633" width="5.5" style="105" customWidth="1"/>
    <col min="5634" max="5635" width="17.5" style="105" customWidth="1"/>
    <col min="5636" max="5638" width="5.625" style="105" customWidth="1"/>
    <col min="5639" max="5639" width="1.5" style="105" customWidth="1"/>
    <col min="5640" max="5640" width="5.5" style="105" customWidth="1"/>
    <col min="5641" max="5642" width="17.5" style="105" customWidth="1"/>
    <col min="5643" max="5645" width="5.625" style="105" customWidth="1"/>
    <col min="5646" max="5646" width="1.5" style="105" customWidth="1"/>
    <col min="5647" max="5647" width="5.5" style="105" customWidth="1"/>
    <col min="5648" max="5649" width="17.5" style="105" customWidth="1"/>
    <col min="5650" max="5652" width="5.625" style="105" customWidth="1"/>
    <col min="5653" max="5653" width="1.5" style="105" customWidth="1"/>
    <col min="5654" max="5654" width="5.5" style="105" customWidth="1"/>
    <col min="5655" max="5656" width="17.5" style="105" customWidth="1"/>
    <col min="5657" max="5659" width="5.625" style="105" customWidth="1"/>
    <col min="5660" max="5888" width="8.125" style="105"/>
    <col min="5889" max="5889" width="5.5" style="105" customWidth="1"/>
    <col min="5890" max="5891" width="17.5" style="105" customWidth="1"/>
    <col min="5892" max="5894" width="5.625" style="105" customWidth="1"/>
    <col min="5895" max="5895" width="1.5" style="105" customWidth="1"/>
    <col min="5896" max="5896" width="5.5" style="105" customWidth="1"/>
    <col min="5897" max="5898" width="17.5" style="105" customWidth="1"/>
    <col min="5899" max="5901" width="5.625" style="105" customWidth="1"/>
    <col min="5902" max="5902" width="1.5" style="105" customWidth="1"/>
    <col min="5903" max="5903" width="5.5" style="105" customWidth="1"/>
    <col min="5904" max="5905" width="17.5" style="105" customWidth="1"/>
    <col min="5906" max="5908" width="5.625" style="105" customWidth="1"/>
    <col min="5909" max="5909" width="1.5" style="105" customWidth="1"/>
    <col min="5910" max="5910" width="5.5" style="105" customWidth="1"/>
    <col min="5911" max="5912" width="17.5" style="105" customWidth="1"/>
    <col min="5913" max="5915" width="5.625" style="105" customWidth="1"/>
    <col min="5916" max="6144" width="8.125" style="105"/>
    <col min="6145" max="6145" width="5.5" style="105" customWidth="1"/>
    <col min="6146" max="6147" width="17.5" style="105" customWidth="1"/>
    <col min="6148" max="6150" width="5.625" style="105" customWidth="1"/>
    <col min="6151" max="6151" width="1.5" style="105" customWidth="1"/>
    <col min="6152" max="6152" width="5.5" style="105" customWidth="1"/>
    <col min="6153" max="6154" width="17.5" style="105" customWidth="1"/>
    <col min="6155" max="6157" width="5.625" style="105" customWidth="1"/>
    <col min="6158" max="6158" width="1.5" style="105" customWidth="1"/>
    <col min="6159" max="6159" width="5.5" style="105" customWidth="1"/>
    <col min="6160" max="6161" width="17.5" style="105" customWidth="1"/>
    <col min="6162" max="6164" width="5.625" style="105" customWidth="1"/>
    <col min="6165" max="6165" width="1.5" style="105" customWidth="1"/>
    <col min="6166" max="6166" width="5.5" style="105" customWidth="1"/>
    <col min="6167" max="6168" width="17.5" style="105" customWidth="1"/>
    <col min="6169" max="6171" width="5.625" style="105" customWidth="1"/>
    <col min="6172" max="6400" width="8.125" style="105"/>
    <col min="6401" max="6401" width="5.5" style="105" customWidth="1"/>
    <col min="6402" max="6403" width="17.5" style="105" customWidth="1"/>
    <col min="6404" max="6406" width="5.625" style="105" customWidth="1"/>
    <col min="6407" max="6407" width="1.5" style="105" customWidth="1"/>
    <col min="6408" max="6408" width="5.5" style="105" customWidth="1"/>
    <col min="6409" max="6410" width="17.5" style="105" customWidth="1"/>
    <col min="6411" max="6413" width="5.625" style="105" customWidth="1"/>
    <col min="6414" max="6414" width="1.5" style="105" customWidth="1"/>
    <col min="6415" max="6415" width="5.5" style="105" customWidth="1"/>
    <col min="6416" max="6417" width="17.5" style="105" customWidth="1"/>
    <col min="6418" max="6420" width="5.625" style="105" customWidth="1"/>
    <col min="6421" max="6421" width="1.5" style="105" customWidth="1"/>
    <col min="6422" max="6422" width="5.5" style="105" customWidth="1"/>
    <col min="6423" max="6424" width="17.5" style="105" customWidth="1"/>
    <col min="6425" max="6427" width="5.625" style="105" customWidth="1"/>
    <col min="6428" max="6656" width="8.125" style="105"/>
    <col min="6657" max="6657" width="5.5" style="105" customWidth="1"/>
    <col min="6658" max="6659" width="17.5" style="105" customWidth="1"/>
    <col min="6660" max="6662" width="5.625" style="105" customWidth="1"/>
    <col min="6663" max="6663" width="1.5" style="105" customWidth="1"/>
    <col min="6664" max="6664" width="5.5" style="105" customWidth="1"/>
    <col min="6665" max="6666" width="17.5" style="105" customWidth="1"/>
    <col min="6667" max="6669" width="5.625" style="105" customWidth="1"/>
    <col min="6670" max="6670" width="1.5" style="105" customWidth="1"/>
    <col min="6671" max="6671" width="5.5" style="105" customWidth="1"/>
    <col min="6672" max="6673" width="17.5" style="105" customWidth="1"/>
    <col min="6674" max="6676" width="5.625" style="105" customWidth="1"/>
    <col min="6677" max="6677" width="1.5" style="105" customWidth="1"/>
    <col min="6678" max="6678" width="5.5" style="105" customWidth="1"/>
    <col min="6679" max="6680" width="17.5" style="105" customWidth="1"/>
    <col min="6681" max="6683" width="5.625" style="105" customWidth="1"/>
    <col min="6684" max="6912" width="8.125" style="105"/>
    <col min="6913" max="6913" width="5.5" style="105" customWidth="1"/>
    <col min="6914" max="6915" width="17.5" style="105" customWidth="1"/>
    <col min="6916" max="6918" width="5.625" style="105" customWidth="1"/>
    <col min="6919" max="6919" width="1.5" style="105" customWidth="1"/>
    <col min="6920" max="6920" width="5.5" style="105" customWidth="1"/>
    <col min="6921" max="6922" width="17.5" style="105" customWidth="1"/>
    <col min="6923" max="6925" width="5.625" style="105" customWidth="1"/>
    <col min="6926" max="6926" width="1.5" style="105" customWidth="1"/>
    <col min="6927" max="6927" width="5.5" style="105" customWidth="1"/>
    <col min="6928" max="6929" width="17.5" style="105" customWidth="1"/>
    <col min="6930" max="6932" width="5.625" style="105" customWidth="1"/>
    <col min="6933" max="6933" width="1.5" style="105" customWidth="1"/>
    <col min="6934" max="6934" width="5.5" style="105" customWidth="1"/>
    <col min="6935" max="6936" width="17.5" style="105" customWidth="1"/>
    <col min="6937" max="6939" width="5.625" style="105" customWidth="1"/>
    <col min="6940" max="7168" width="8.125" style="105"/>
    <col min="7169" max="7169" width="5.5" style="105" customWidth="1"/>
    <col min="7170" max="7171" width="17.5" style="105" customWidth="1"/>
    <col min="7172" max="7174" width="5.625" style="105" customWidth="1"/>
    <col min="7175" max="7175" width="1.5" style="105" customWidth="1"/>
    <col min="7176" max="7176" width="5.5" style="105" customWidth="1"/>
    <col min="7177" max="7178" width="17.5" style="105" customWidth="1"/>
    <col min="7179" max="7181" width="5.625" style="105" customWidth="1"/>
    <col min="7182" max="7182" width="1.5" style="105" customWidth="1"/>
    <col min="7183" max="7183" width="5.5" style="105" customWidth="1"/>
    <col min="7184" max="7185" width="17.5" style="105" customWidth="1"/>
    <col min="7186" max="7188" width="5.625" style="105" customWidth="1"/>
    <col min="7189" max="7189" width="1.5" style="105" customWidth="1"/>
    <col min="7190" max="7190" width="5.5" style="105" customWidth="1"/>
    <col min="7191" max="7192" width="17.5" style="105" customWidth="1"/>
    <col min="7193" max="7195" width="5.625" style="105" customWidth="1"/>
    <col min="7196" max="7424" width="8.125" style="105"/>
    <col min="7425" max="7425" width="5.5" style="105" customWidth="1"/>
    <col min="7426" max="7427" width="17.5" style="105" customWidth="1"/>
    <col min="7428" max="7430" width="5.625" style="105" customWidth="1"/>
    <col min="7431" max="7431" width="1.5" style="105" customWidth="1"/>
    <col min="7432" max="7432" width="5.5" style="105" customWidth="1"/>
    <col min="7433" max="7434" width="17.5" style="105" customWidth="1"/>
    <col min="7435" max="7437" width="5.625" style="105" customWidth="1"/>
    <col min="7438" max="7438" width="1.5" style="105" customWidth="1"/>
    <col min="7439" max="7439" width="5.5" style="105" customWidth="1"/>
    <col min="7440" max="7441" width="17.5" style="105" customWidth="1"/>
    <col min="7442" max="7444" width="5.625" style="105" customWidth="1"/>
    <col min="7445" max="7445" width="1.5" style="105" customWidth="1"/>
    <col min="7446" max="7446" width="5.5" style="105" customWidth="1"/>
    <col min="7447" max="7448" width="17.5" style="105" customWidth="1"/>
    <col min="7449" max="7451" width="5.625" style="105" customWidth="1"/>
    <col min="7452" max="7680" width="8.125" style="105"/>
    <col min="7681" max="7681" width="5.5" style="105" customWidth="1"/>
    <col min="7682" max="7683" width="17.5" style="105" customWidth="1"/>
    <col min="7684" max="7686" width="5.625" style="105" customWidth="1"/>
    <col min="7687" max="7687" width="1.5" style="105" customWidth="1"/>
    <col min="7688" max="7688" width="5.5" style="105" customWidth="1"/>
    <col min="7689" max="7690" width="17.5" style="105" customWidth="1"/>
    <col min="7691" max="7693" width="5.625" style="105" customWidth="1"/>
    <col min="7694" max="7694" width="1.5" style="105" customWidth="1"/>
    <col min="7695" max="7695" width="5.5" style="105" customWidth="1"/>
    <col min="7696" max="7697" width="17.5" style="105" customWidth="1"/>
    <col min="7698" max="7700" width="5.625" style="105" customWidth="1"/>
    <col min="7701" max="7701" width="1.5" style="105" customWidth="1"/>
    <col min="7702" max="7702" width="5.5" style="105" customWidth="1"/>
    <col min="7703" max="7704" width="17.5" style="105" customWidth="1"/>
    <col min="7705" max="7707" width="5.625" style="105" customWidth="1"/>
    <col min="7708" max="7936" width="8.125" style="105"/>
    <col min="7937" max="7937" width="5.5" style="105" customWidth="1"/>
    <col min="7938" max="7939" width="17.5" style="105" customWidth="1"/>
    <col min="7940" max="7942" width="5.625" style="105" customWidth="1"/>
    <col min="7943" max="7943" width="1.5" style="105" customWidth="1"/>
    <col min="7944" max="7944" width="5.5" style="105" customWidth="1"/>
    <col min="7945" max="7946" width="17.5" style="105" customWidth="1"/>
    <col min="7947" max="7949" width="5.625" style="105" customWidth="1"/>
    <col min="7950" max="7950" width="1.5" style="105" customWidth="1"/>
    <col min="7951" max="7951" width="5.5" style="105" customWidth="1"/>
    <col min="7952" max="7953" width="17.5" style="105" customWidth="1"/>
    <col min="7954" max="7956" width="5.625" style="105" customWidth="1"/>
    <col min="7957" max="7957" width="1.5" style="105" customWidth="1"/>
    <col min="7958" max="7958" width="5.5" style="105" customWidth="1"/>
    <col min="7959" max="7960" width="17.5" style="105" customWidth="1"/>
    <col min="7961" max="7963" width="5.625" style="105" customWidth="1"/>
    <col min="7964" max="8192" width="8.125" style="105"/>
    <col min="8193" max="8193" width="5.5" style="105" customWidth="1"/>
    <col min="8194" max="8195" width="17.5" style="105" customWidth="1"/>
    <col min="8196" max="8198" width="5.625" style="105" customWidth="1"/>
    <col min="8199" max="8199" width="1.5" style="105" customWidth="1"/>
    <col min="8200" max="8200" width="5.5" style="105" customWidth="1"/>
    <col min="8201" max="8202" width="17.5" style="105" customWidth="1"/>
    <col min="8203" max="8205" width="5.625" style="105" customWidth="1"/>
    <col min="8206" max="8206" width="1.5" style="105" customWidth="1"/>
    <col min="8207" max="8207" width="5.5" style="105" customWidth="1"/>
    <col min="8208" max="8209" width="17.5" style="105" customWidth="1"/>
    <col min="8210" max="8212" width="5.625" style="105" customWidth="1"/>
    <col min="8213" max="8213" width="1.5" style="105" customWidth="1"/>
    <col min="8214" max="8214" width="5.5" style="105" customWidth="1"/>
    <col min="8215" max="8216" width="17.5" style="105" customWidth="1"/>
    <col min="8217" max="8219" width="5.625" style="105" customWidth="1"/>
    <col min="8220" max="8448" width="8.125" style="105"/>
    <col min="8449" max="8449" width="5.5" style="105" customWidth="1"/>
    <col min="8450" max="8451" width="17.5" style="105" customWidth="1"/>
    <col min="8452" max="8454" width="5.625" style="105" customWidth="1"/>
    <col min="8455" max="8455" width="1.5" style="105" customWidth="1"/>
    <col min="8456" max="8456" width="5.5" style="105" customWidth="1"/>
    <col min="8457" max="8458" width="17.5" style="105" customWidth="1"/>
    <col min="8459" max="8461" width="5.625" style="105" customWidth="1"/>
    <col min="8462" max="8462" width="1.5" style="105" customWidth="1"/>
    <col min="8463" max="8463" width="5.5" style="105" customWidth="1"/>
    <col min="8464" max="8465" width="17.5" style="105" customWidth="1"/>
    <col min="8466" max="8468" width="5.625" style="105" customWidth="1"/>
    <col min="8469" max="8469" width="1.5" style="105" customWidth="1"/>
    <col min="8470" max="8470" width="5.5" style="105" customWidth="1"/>
    <col min="8471" max="8472" width="17.5" style="105" customWidth="1"/>
    <col min="8473" max="8475" width="5.625" style="105" customWidth="1"/>
    <col min="8476" max="8704" width="8.125" style="105"/>
    <col min="8705" max="8705" width="5.5" style="105" customWidth="1"/>
    <col min="8706" max="8707" width="17.5" style="105" customWidth="1"/>
    <col min="8708" max="8710" width="5.625" style="105" customWidth="1"/>
    <col min="8711" max="8711" width="1.5" style="105" customWidth="1"/>
    <col min="8712" max="8712" width="5.5" style="105" customWidth="1"/>
    <col min="8713" max="8714" width="17.5" style="105" customWidth="1"/>
    <col min="8715" max="8717" width="5.625" style="105" customWidth="1"/>
    <col min="8718" max="8718" width="1.5" style="105" customWidth="1"/>
    <col min="8719" max="8719" width="5.5" style="105" customWidth="1"/>
    <col min="8720" max="8721" width="17.5" style="105" customWidth="1"/>
    <col min="8722" max="8724" width="5.625" style="105" customWidth="1"/>
    <col min="8725" max="8725" width="1.5" style="105" customWidth="1"/>
    <col min="8726" max="8726" width="5.5" style="105" customWidth="1"/>
    <col min="8727" max="8728" width="17.5" style="105" customWidth="1"/>
    <col min="8729" max="8731" width="5.625" style="105" customWidth="1"/>
    <col min="8732" max="8960" width="8.125" style="105"/>
    <col min="8961" max="8961" width="5.5" style="105" customWidth="1"/>
    <col min="8962" max="8963" width="17.5" style="105" customWidth="1"/>
    <col min="8964" max="8966" width="5.625" style="105" customWidth="1"/>
    <col min="8967" max="8967" width="1.5" style="105" customWidth="1"/>
    <col min="8968" max="8968" width="5.5" style="105" customWidth="1"/>
    <col min="8969" max="8970" width="17.5" style="105" customWidth="1"/>
    <col min="8971" max="8973" width="5.625" style="105" customWidth="1"/>
    <col min="8974" max="8974" width="1.5" style="105" customWidth="1"/>
    <col min="8975" max="8975" width="5.5" style="105" customWidth="1"/>
    <col min="8976" max="8977" width="17.5" style="105" customWidth="1"/>
    <col min="8978" max="8980" width="5.625" style="105" customWidth="1"/>
    <col min="8981" max="8981" width="1.5" style="105" customWidth="1"/>
    <col min="8982" max="8982" width="5.5" style="105" customWidth="1"/>
    <col min="8983" max="8984" width="17.5" style="105" customWidth="1"/>
    <col min="8985" max="8987" width="5.625" style="105" customWidth="1"/>
    <col min="8988" max="9216" width="8.125" style="105"/>
    <col min="9217" max="9217" width="5.5" style="105" customWidth="1"/>
    <col min="9218" max="9219" width="17.5" style="105" customWidth="1"/>
    <col min="9220" max="9222" width="5.625" style="105" customWidth="1"/>
    <col min="9223" max="9223" width="1.5" style="105" customWidth="1"/>
    <col min="9224" max="9224" width="5.5" style="105" customWidth="1"/>
    <col min="9225" max="9226" width="17.5" style="105" customWidth="1"/>
    <col min="9227" max="9229" width="5.625" style="105" customWidth="1"/>
    <col min="9230" max="9230" width="1.5" style="105" customWidth="1"/>
    <col min="9231" max="9231" width="5.5" style="105" customWidth="1"/>
    <col min="9232" max="9233" width="17.5" style="105" customWidth="1"/>
    <col min="9234" max="9236" width="5.625" style="105" customWidth="1"/>
    <col min="9237" max="9237" width="1.5" style="105" customWidth="1"/>
    <col min="9238" max="9238" width="5.5" style="105" customWidth="1"/>
    <col min="9239" max="9240" width="17.5" style="105" customWidth="1"/>
    <col min="9241" max="9243" width="5.625" style="105" customWidth="1"/>
    <col min="9244" max="9472" width="8.125" style="105"/>
    <col min="9473" max="9473" width="5.5" style="105" customWidth="1"/>
    <col min="9474" max="9475" width="17.5" style="105" customWidth="1"/>
    <col min="9476" max="9478" width="5.625" style="105" customWidth="1"/>
    <col min="9479" max="9479" width="1.5" style="105" customWidth="1"/>
    <col min="9480" max="9480" width="5.5" style="105" customWidth="1"/>
    <col min="9481" max="9482" width="17.5" style="105" customWidth="1"/>
    <col min="9483" max="9485" width="5.625" style="105" customWidth="1"/>
    <col min="9486" max="9486" width="1.5" style="105" customWidth="1"/>
    <col min="9487" max="9487" width="5.5" style="105" customWidth="1"/>
    <col min="9488" max="9489" width="17.5" style="105" customWidth="1"/>
    <col min="9490" max="9492" width="5.625" style="105" customWidth="1"/>
    <col min="9493" max="9493" width="1.5" style="105" customWidth="1"/>
    <col min="9494" max="9494" width="5.5" style="105" customWidth="1"/>
    <col min="9495" max="9496" width="17.5" style="105" customWidth="1"/>
    <col min="9497" max="9499" width="5.625" style="105" customWidth="1"/>
    <col min="9500" max="9728" width="8.125" style="105"/>
    <col min="9729" max="9729" width="5.5" style="105" customWidth="1"/>
    <col min="9730" max="9731" width="17.5" style="105" customWidth="1"/>
    <col min="9732" max="9734" width="5.625" style="105" customWidth="1"/>
    <col min="9735" max="9735" width="1.5" style="105" customWidth="1"/>
    <col min="9736" max="9736" width="5.5" style="105" customWidth="1"/>
    <col min="9737" max="9738" width="17.5" style="105" customWidth="1"/>
    <col min="9739" max="9741" width="5.625" style="105" customWidth="1"/>
    <col min="9742" max="9742" width="1.5" style="105" customWidth="1"/>
    <col min="9743" max="9743" width="5.5" style="105" customWidth="1"/>
    <col min="9744" max="9745" width="17.5" style="105" customWidth="1"/>
    <col min="9746" max="9748" width="5.625" style="105" customWidth="1"/>
    <col min="9749" max="9749" width="1.5" style="105" customWidth="1"/>
    <col min="9750" max="9750" width="5.5" style="105" customWidth="1"/>
    <col min="9751" max="9752" width="17.5" style="105" customWidth="1"/>
    <col min="9753" max="9755" width="5.625" style="105" customWidth="1"/>
    <col min="9756" max="9984" width="8.125" style="105"/>
    <col min="9985" max="9985" width="5.5" style="105" customWidth="1"/>
    <col min="9986" max="9987" width="17.5" style="105" customWidth="1"/>
    <col min="9988" max="9990" width="5.625" style="105" customWidth="1"/>
    <col min="9991" max="9991" width="1.5" style="105" customWidth="1"/>
    <col min="9992" max="9992" width="5.5" style="105" customWidth="1"/>
    <col min="9993" max="9994" width="17.5" style="105" customWidth="1"/>
    <col min="9995" max="9997" width="5.625" style="105" customWidth="1"/>
    <col min="9998" max="9998" width="1.5" style="105" customWidth="1"/>
    <col min="9999" max="9999" width="5.5" style="105" customWidth="1"/>
    <col min="10000" max="10001" width="17.5" style="105" customWidth="1"/>
    <col min="10002" max="10004" width="5.625" style="105" customWidth="1"/>
    <col min="10005" max="10005" width="1.5" style="105" customWidth="1"/>
    <col min="10006" max="10006" width="5.5" style="105" customWidth="1"/>
    <col min="10007" max="10008" width="17.5" style="105" customWidth="1"/>
    <col min="10009" max="10011" width="5.625" style="105" customWidth="1"/>
    <col min="10012" max="10240" width="8.125" style="105"/>
    <col min="10241" max="10241" width="5.5" style="105" customWidth="1"/>
    <col min="10242" max="10243" width="17.5" style="105" customWidth="1"/>
    <col min="10244" max="10246" width="5.625" style="105" customWidth="1"/>
    <col min="10247" max="10247" width="1.5" style="105" customWidth="1"/>
    <col min="10248" max="10248" width="5.5" style="105" customWidth="1"/>
    <col min="10249" max="10250" width="17.5" style="105" customWidth="1"/>
    <col min="10251" max="10253" width="5.625" style="105" customWidth="1"/>
    <col min="10254" max="10254" width="1.5" style="105" customWidth="1"/>
    <col min="10255" max="10255" width="5.5" style="105" customWidth="1"/>
    <col min="10256" max="10257" width="17.5" style="105" customWidth="1"/>
    <col min="10258" max="10260" width="5.625" style="105" customWidth="1"/>
    <col min="10261" max="10261" width="1.5" style="105" customWidth="1"/>
    <col min="10262" max="10262" width="5.5" style="105" customWidth="1"/>
    <col min="10263" max="10264" width="17.5" style="105" customWidth="1"/>
    <col min="10265" max="10267" width="5.625" style="105" customWidth="1"/>
    <col min="10268" max="10496" width="8.125" style="105"/>
    <col min="10497" max="10497" width="5.5" style="105" customWidth="1"/>
    <col min="10498" max="10499" width="17.5" style="105" customWidth="1"/>
    <col min="10500" max="10502" width="5.625" style="105" customWidth="1"/>
    <col min="10503" max="10503" width="1.5" style="105" customWidth="1"/>
    <col min="10504" max="10504" width="5.5" style="105" customWidth="1"/>
    <col min="10505" max="10506" width="17.5" style="105" customWidth="1"/>
    <col min="10507" max="10509" width="5.625" style="105" customWidth="1"/>
    <col min="10510" max="10510" width="1.5" style="105" customWidth="1"/>
    <col min="10511" max="10511" width="5.5" style="105" customWidth="1"/>
    <col min="10512" max="10513" width="17.5" style="105" customWidth="1"/>
    <col min="10514" max="10516" width="5.625" style="105" customWidth="1"/>
    <col min="10517" max="10517" width="1.5" style="105" customWidth="1"/>
    <col min="10518" max="10518" width="5.5" style="105" customWidth="1"/>
    <col min="10519" max="10520" width="17.5" style="105" customWidth="1"/>
    <col min="10521" max="10523" width="5.625" style="105" customWidth="1"/>
    <col min="10524" max="10752" width="8.125" style="105"/>
    <col min="10753" max="10753" width="5.5" style="105" customWidth="1"/>
    <col min="10754" max="10755" width="17.5" style="105" customWidth="1"/>
    <col min="10756" max="10758" width="5.625" style="105" customWidth="1"/>
    <col min="10759" max="10759" width="1.5" style="105" customWidth="1"/>
    <col min="10760" max="10760" width="5.5" style="105" customWidth="1"/>
    <col min="10761" max="10762" width="17.5" style="105" customWidth="1"/>
    <col min="10763" max="10765" width="5.625" style="105" customWidth="1"/>
    <col min="10766" max="10766" width="1.5" style="105" customWidth="1"/>
    <col min="10767" max="10767" width="5.5" style="105" customWidth="1"/>
    <col min="10768" max="10769" width="17.5" style="105" customWidth="1"/>
    <col min="10770" max="10772" width="5.625" style="105" customWidth="1"/>
    <col min="10773" max="10773" width="1.5" style="105" customWidth="1"/>
    <col min="10774" max="10774" width="5.5" style="105" customWidth="1"/>
    <col min="10775" max="10776" width="17.5" style="105" customWidth="1"/>
    <col min="10777" max="10779" width="5.625" style="105" customWidth="1"/>
    <col min="10780" max="11008" width="8.125" style="105"/>
    <col min="11009" max="11009" width="5.5" style="105" customWidth="1"/>
    <col min="11010" max="11011" width="17.5" style="105" customWidth="1"/>
    <col min="11012" max="11014" width="5.625" style="105" customWidth="1"/>
    <col min="11015" max="11015" width="1.5" style="105" customWidth="1"/>
    <col min="11016" max="11016" width="5.5" style="105" customWidth="1"/>
    <col min="11017" max="11018" width="17.5" style="105" customWidth="1"/>
    <col min="11019" max="11021" width="5.625" style="105" customWidth="1"/>
    <col min="11022" max="11022" width="1.5" style="105" customWidth="1"/>
    <col min="11023" max="11023" width="5.5" style="105" customWidth="1"/>
    <col min="11024" max="11025" width="17.5" style="105" customWidth="1"/>
    <col min="11026" max="11028" width="5.625" style="105" customWidth="1"/>
    <col min="11029" max="11029" width="1.5" style="105" customWidth="1"/>
    <col min="11030" max="11030" width="5.5" style="105" customWidth="1"/>
    <col min="11031" max="11032" width="17.5" style="105" customWidth="1"/>
    <col min="11033" max="11035" width="5.625" style="105" customWidth="1"/>
    <col min="11036" max="11264" width="8.125" style="105"/>
    <col min="11265" max="11265" width="5.5" style="105" customWidth="1"/>
    <col min="11266" max="11267" width="17.5" style="105" customWidth="1"/>
    <col min="11268" max="11270" width="5.625" style="105" customWidth="1"/>
    <col min="11271" max="11271" width="1.5" style="105" customWidth="1"/>
    <col min="11272" max="11272" width="5.5" style="105" customWidth="1"/>
    <col min="11273" max="11274" width="17.5" style="105" customWidth="1"/>
    <col min="11275" max="11277" width="5.625" style="105" customWidth="1"/>
    <col min="11278" max="11278" width="1.5" style="105" customWidth="1"/>
    <col min="11279" max="11279" width="5.5" style="105" customWidth="1"/>
    <col min="11280" max="11281" width="17.5" style="105" customWidth="1"/>
    <col min="11282" max="11284" width="5.625" style="105" customWidth="1"/>
    <col min="11285" max="11285" width="1.5" style="105" customWidth="1"/>
    <col min="11286" max="11286" width="5.5" style="105" customWidth="1"/>
    <col min="11287" max="11288" width="17.5" style="105" customWidth="1"/>
    <col min="11289" max="11291" width="5.625" style="105" customWidth="1"/>
    <col min="11292" max="11520" width="8.125" style="105"/>
    <col min="11521" max="11521" width="5.5" style="105" customWidth="1"/>
    <col min="11522" max="11523" width="17.5" style="105" customWidth="1"/>
    <col min="11524" max="11526" width="5.625" style="105" customWidth="1"/>
    <col min="11527" max="11527" width="1.5" style="105" customWidth="1"/>
    <col min="11528" max="11528" width="5.5" style="105" customWidth="1"/>
    <col min="11529" max="11530" width="17.5" style="105" customWidth="1"/>
    <col min="11531" max="11533" width="5.625" style="105" customWidth="1"/>
    <col min="11534" max="11534" width="1.5" style="105" customWidth="1"/>
    <col min="11535" max="11535" width="5.5" style="105" customWidth="1"/>
    <col min="11536" max="11537" width="17.5" style="105" customWidth="1"/>
    <col min="11538" max="11540" width="5.625" style="105" customWidth="1"/>
    <col min="11541" max="11541" width="1.5" style="105" customWidth="1"/>
    <col min="11542" max="11542" width="5.5" style="105" customWidth="1"/>
    <col min="11543" max="11544" width="17.5" style="105" customWidth="1"/>
    <col min="11545" max="11547" width="5.625" style="105" customWidth="1"/>
    <col min="11548" max="11776" width="8.125" style="105"/>
    <col min="11777" max="11777" width="5.5" style="105" customWidth="1"/>
    <col min="11778" max="11779" width="17.5" style="105" customWidth="1"/>
    <col min="11780" max="11782" width="5.625" style="105" customWidth="1"/>
    <col min="11783" max="11783" width="1.5" style="105" customWidth="1"/>
    <col min="11784" max="11784" width="5.5" style="105" customWidth="1"/>
    <col min="11785" max="11786" width="17.5" style="105" customWidth="1"/>
    <col min="11787" max="11789" width="5.625" style="105" customWidth="1"/>
    <col min="11790" max="11790" width="1.5" style="105" customWidth="1"/>
    <col min="11791" max="11791" width="5.5" style="105" customWidth="1"/>
    <col min="11792" max="11793" width="17.5" style="105" customWidth="1"/>
    <col min="11794" max="11796" width="5.625" style="105" customWidth="1"/>
    <col min="11797" max="11797" width="1.5" style="105" customWidth="1"/>
    <col min="11798" max="11798" width="5.5" style="105" customWidth="1"/>
    <col min="11799" max="11800" width="17.5" style="105" customWidth="1"/>
    <col min="11801" max="11803" width="5.625" style="105" customWidth="1"/>
    <col min="11804" max="12032" width="8.125" style="105"/>
    <col min="12033" max="12033" width="5.5" style="105" customWidth="1"/>
    <col min="12034" max="12035" width="17.5" style="105" customWidth="1"/>
    <col min="12036" max="12038" width="5.625" style="105" customWidth="1"/>
    <col min="12039" max="12039" width="1.5" style="105" customWidth="1"/>
    <col min="12040" max="12040" width="5.5" style="105" customWidth="1"/>
    <col min="12041" max="12042" width="17.5" style="105" customWidth="1"/>
    <col min="12043" max="12045" width="5.625" style="105" customWidth="1"/>
    <col min="12046" max="12046" width="1.5" style="105" customWidth="1"/>
    <col min="12047" max="12047" width="5.5" style="105" customWidth="1"/>
    <col min="12048" max="12049" width="17.5" style="105" customWidth="1"/>
    <col min="12050" max="12052" width="5.625" style="105" customWidth="1"/>
    <col min="12053" max="12053" width="1.5" style="105" customWidth="1"/>
    <col min="12054" max="12054" width="5.5" style="105" customWidth="1"/>
    <col min="12055" max="12056" width="17.5" style="105" customWidth="1"/>
    <col min="12057" max="12059" width="5.625" style="105" customWidth="1"/>
    <col min="12060" max="12288" width="8.125" style="105"/>
    <col min="12289" max="12289" width="5.5" style="105" customWidth="1"/>
    <col min="12290" max="12291" width="17.5" style="105" customWidth="1"/>
    <col min="12292" max="12294" width="5.625" style="105" customWidth="1"/>
    <col min="12295" max="12295" width="1.5" style="105" customWidth="1"/>
    <col min="12296" max="12296" width="5.5" style="105" customWidth="1"/>
    <col min="12297" max="12298" width="17.5" style="105" customWidth="1"/>
    <col min="12299" max="12301" width="5.625" style="105" customWidth="1"/>
    <col min="12302" max="12302" width="1.5" style="105" customWidth="1"/>
    <col min="12303" max="12303" width="5.5" style="105" customWidth="1"/>
    <col min="12304" max="12305" width="17.5" style="105" customWidth="1"/>
    <col min="12306" max="12308" width="5.625" style="105" customWidth="1"/>
    <col min="12309" max="12309" width="1.5" style="105" customWidth="1"/>
    <col min="12310" max="12310" width="5.5" style="105" customWidth="1"/>
    <col min="12311" max="12312" width="17.5" style="105" customWidth="1"/>
    <col min="12313" max="12315" width="5.625" style="105" customWidth="1"/>
    <col min="12316" max="12544" width="8.125" style="105"/>
    <col min="12545" max="12545" width="5.5" style="105" customWidth="1"/>
    <col min="12546" max="12547" width="17.5" style="105" customWidth="1"/>
    <col min="12548" max="12550" width="5.625" style="105" customWidth="1"/>
    <col min="12551" max="12551" width="1.5" style="105" customWidth="1"/>
    <col min="12552" max="12552" width="5.5" style="105" customWidth="1"/>
    <col min="12553" max="12554" width="17.5" style="105" customWidth="1"/>
    <col min="12555" max="12557" width="5.625" style="105" customWidth="1"/>
    <col min="12558" max="12558" width="1.5" style="105" customWidth="1"/>
    <col min="12559" max="12559" width="5.5" style="105" customWidth="1"/>
    <col min="12560" max="12561" width="17.5" style="105" customWidth="1"/>
    <col min="12562" max="12564" width="5.625" style="105" customWidth="1"/>
    <col min="12565" max="12565" width="1.5" style="105" customWidth="1"/>
    <col min="12566" max="12566" width="5.5" style="105" customWidth="1"/>
    <col min="12567" max="12568" width="17.5" style="105" customWidth="1"/>
    <col min="12569" max="12571" width="5.625" style="105" customWidth="1"/>
    <col min="12572" max="12800" width="8.125" style="105"/>
    <col min="12801" max="12801" width="5.5" style="105" customWidth="1"/>
    <col min="12802" max="12803" width="17.5" style="105" customWidth="1"/>
    <col min="12804" max="12806" width="5.625" style="105" customWidth="1"/>
    <col min="12807" max="12807" width="1.5" style="105" customWidth="1"/>
    <col min="12808" max="12808" width="5.5" style="105" customWidth="1"/>
    <col min="12809" max="12810" width="17.5" style="105" customWidth="1"/>
    <col min="12811" max="12813" width="5.625" style="105" customWidth="1"/>
    <col min="12814" max="12814" width="1.5" style="105" customWidth="1"/>
    <col min="12815" max="12815" width="5.5" style="105" customWidth="1"/>
    <col min="12816" max="12817" width="17.5" style="105" customWidth="1"/>
    <col min="12818" max="12820" width="5.625" style="105" customWidth="1"/>
    <col min="12821" max="12821" width="1.5" style="105" customWidth="1"/>
    <col min="12822" max="12822" width="5.5" style="105" customWidth="1"/>
    <col min="12823" max="12824" width="17.5" style="105" customWidth="1"/>
    <col min="12825" max="12827" width="5.625" style="105" customWidth="1"/>
    <col min="12828" max="13056" width="8.125" style="105"/>
    <col min="13057" max="13057" width="5.5" style="105" customWidth="1"/>
    <col min="13058" max="13059" width="17.5" style="105" customWidth="1"/>
    <col min="13060" max="13062" width="5.625" style="105" customWidth="1"/>
    <col min="13063" max="13063" width="1.5" style="105" customWidth="1"/>
    <col min="13064" max="13064" width="5.5" style="105" customWidth="1"/>
    <col min="13065" max="13066" width="17.5" style="105" customWidth="1"/>
    <col min="13067" max="13069" width="5.625" style="105" customWidth="1"/>
    <col min="13070" max="13070" width="1.5" style="105" customWidth="1"/>
    <col min="13071" max="13071" width="5.5" style="105" customWidth="1"/>
    <col min="13072" max="13073" width="17.5" style="105" customWidth="1"/>
    <col min="13074" max="13076" width="5.625" style="105" customWidth="1"/>
    <col min="13077" max="13077" width="1.5" style="105" customWidth="1"/>
    <col min="13078" max="13078" width="5.5" style="105" customWidth="1"/>
    <col min="13079" max="13080" width="17.5" style="105" customWidth="1"/>
    <col min="13081" max="13083" width="5.625" style="105" customWidth="1"/>
    <col min="13084" max="13312" width="8.125" style="105"/>
    <col min="13313" max="13313" width="5.5" style="105" customWidth="1"/>
    <col min="13314" max="13315" width="17.5" style="105" customWidth="1"/>
    <col min="13316" max="13318" width="5.625" style="105" customWidth="1"/>
    <col min="13319" max="13319" width="1.5" style="105" customWidth="1"/>
    <col min="13320" max="13320" width="5.5" style="105" customWidth="1"/>
    <col min="13321" max="13322" width="17.5" style="105" customWidth="1"/>
    <col min="13323" max="13325" width="5.625" style="105" customWidth="1"/>
    <col min="13326" max="13326" width="1.5" style="105" customWidth="1"/>
    <col min="13327" max="13327" width="5.5" style="105" customWidth="1"/>
    <col min="13328" max="13329" width="17.5" style="105" customWidth="1"/>
    <col min="13330" max="13332" width="5.625" style="105" customWidth="1"/>
    <col min="13333" max="13333" width="1.5" style="105" customWidth="1"/>
    <col min="13334" max="13334" width="5.5" style="105" customWidth="1"/>
    <col min="13335" max="13336" width="17.5" style="105" customWidth="1"/>
    <col min="13337" max="13339" width="5.625" style="105" customWidth="1"/>
    <col min="13340" max="13568" width="8.125" style="105"/>
    <col min="13569" max="13569" width="5.5" style="105" customWidth="1"/>
    <col min="13570" max="13571" width="17.5" style="105" customWidth="1"/>
    <col min="13572" max="13574" width="5.625" style="105" customWidth="1"/>
    <col min="13575" max="13575" width="1.5" style="105" customWidth="1"/>
    <col min="13576" max="13576" width="5.5" style="105" customWidth="1"/>
    <col min="13577" max="13578" width="17.5" style="105" customWidth="1"/>
    <col min="13579" max="13581" width="5.625" style="105" customWidth="1"/>
    <col min="13582" max="13582" width="1.5" style="105" customWidth="1"/>
    <col min="13583" max="13583" width="5.5" style="105" customWidth="1"/>
    <col min="13584" max="13585" width="17.5" style="105" customWidth="1"/>
    <col min="13586" max="13588" width="5.625" style="105" customWidth="1"/>
    <col min="13589" max="13589" width="1.5" style="105" customWidth="1"/>
    <col min="13590" max="13590" width="5.5" style="105" customWidth="1"/>
    <col min="13591" max="13592" width="17.5" style="105" customWidth="1"/>
    <col min="13593" max="13595" width="5.625" style="105" customWidth="1"/>
    <col min="13596" max="13824" width="8.125" style="105"/>
    <col min="13825" max="13825" width="5.5" style="105" customWidth="1"/>
    <col min="13826" max="13827" width="17.5" style="105" customWidth="1"/>
    <col min="13828" max="13830" width="5.625" style="105" customWidth="1"/>
    <col min="13831" max="13831" width="1.5" style="105" customWidth="1"/>
    <col min="13832" max="13832" width="5.5" style="105" customWidth="1"/>
    <col min="13833" max="13834" width="17.5" style="105" customWidth="1"/>
    <col min="13835" max="13837" width="5.625" style="105" customWidth="1"/>
    <col min="13838" max="13838" width="1.5" style="105" customWidth="1"/>
    <col min="13839" max="13839" width="5.5" style="105" customWidth="1"/>
    <col min="13840" max="13841" width="17.5" style="105" customWidth="1"/>
    <col min="13842" max="13844" width="5.625" style="105" customWidth="1"/>
    <col min="13845" max="13845" width="1.5" style="105" customWidth="1"/>
    <col min="13846" max="13846" width="5.5" style="105" customWidth="1"/>
    <col min="13847" max="13848" width="17.5" style="105" customWidth="1"/>
    <col min="13849" max="13851" width="5.625" style="105" customWidth="1"/>
    <col min="13852" max="14080" width="8.125" style="105"/>
    <col min="14081" max="14081" width="5.5" style="105" customWidth="1"/>
    <col min="14082" max="14083" width="17.5" style="105" customWidth="1"/>
    <col min="14084" max="14086" width="5.625" style="105" customWidth="1"/>
    <col min="14087" max="14087" width="1.5" style="105" customWidth="1"/>
    <col min="14088" max="14088" width="5.5" style="105" customWidth="1"/>
    <col min="14089" max="14090" width="17.5" style="105" customWidth="1"/>
    <col min="14091" max="14093" width="5.625" style="105" customWidth="1"/>
    <col min="14094" max="14094" width="1.5" style="105" customWidth="1"/>
    <col min="14095" max="14095" width="5.5" style="105" customWidth="1"/>
    <col min="14096" max="14097" width="17.5" style="105" customWidth="1"/>
    <col min="14098" max="14100" width="5.625" style="105" customWidth="1"/>
    <col min="14101" max="14101" width="1.5" style="105" customWidth="1"/>
    <col min="14102" max="14102" width="5.5" style="105" customWidth="1"/>
    <col min="14103" max="14104" width="17.5" style="105" customWidth="1"/>
    <col min="14105" max="14107" width="5.625" style="105" customWidth="1"/>
    <col min="14108" max="14336" width="8.125" style="105"/>
    <col min="14337" max="14337" width="5.5" style="105" customWidth="1"/>
    <col min="14338" max="14339" width="17.5" style="105" customWidth="1"/>
    <col min="14340" max="14342" width="5.625" style="105" customWidth="1"/>
    <col min="14343" max="14343" width="1.5" style="105" customWidth="1"/>
    <col min="14344" max="14344" width="5.5" style="105" customWidth="1"/>
    <col min="14345" max="14346" width="17.5" style="105" customWidth="1"/>
    <col min="14347" max="14349" width="5.625" style="105" customWidth="1"/>
    <col min="14350" max="14350" width="1.5" style="105" customWidth="1"/>
    <col min="14351" max="14351" width="5.5" style="105" customWidth="1"/>
    <col min="14352" max="14353" width="17.5" style="105" customWidth="1"/>
    <col min="14354" max="14356" width="5.625" style="105" customWidth="1"/>
    <col min="14357" max="14357" width="1.5" style="105" customWidth="1"/>
    <col min="14358" max="14358" width="5.5" style="105" customWidth="1"/>
    <col min="14359" max="14360" width="17.5" style="105" customWidth="1"/>
    <col min="14361" max="14363" width="5.625" style="105" customWidth="1"/>
    <col min="14364" max="14592" width="8.125" style="105"/>
    <col min="14593" max="14593" width="5.5" style="105" customWidth="1"/>
    <col min="14594" max="14595" width="17.5" style="105" customWidth="1"/>
    <col min="14596" max="14598" width="5.625" style="105" customWidth="1"/>
    <col min="14599" max="14599" width="1.5" style="105" customWidth="1"/>
    <col min="14600" max="14600" width="5.5" style="105" customWidth="1"/>
    <col min="14601" max="14602" width="17.5" style="105" customWidth="1"/>
    <col min="14603" max="14605" width="5.625" style="105" customWidth="1"/>
    <col min="14606" max="14606" width="1.5" style="105" customWidth="1"/>
    <col min="14607" max="14607" width="5.5" style="105" customWidth="1"/>
    <col min="14608" max="14609" width="17.5" style="105" customWidth="1"/>
    <col min="14610" max="14612" width="5.625" style="105" customWidth="1"/>
    <col min="14613" max="14613" width="1.5" style="105" customWidth="1"/>
    <col min="14614" max="14614" width="5.5" style="105" customWidth="1"/>
    <col min="14615" max="14616" width="17.5" style="105" customWidth="1"/>
    <col min="14617" max="14619" width="5.625" style="105" customWidth="1"/>
    <col min="14620" max="14848" width="8.125" style="105"/>
    <col min="14849" max="14849" width="5.5" style="105" customWidth="1"/>
    <col min="14850" max="14851" width="17.5" style="105" customWidth="1"/>
    <col min="14852" max="14854" width="5.625" style="105" customWidth="1"/>
    <col min="14855" max="14855" width="1.5" style="105" customWidth="1"/>
    <col min="14856" max="14856" width="5.5" style="105" customWidth="1"/>
    <col min="14857" max="14858" width="17.5" style="105" customWidth="1"/>
    <col min="14859" max="14861" width="5.625" style="105" customWidth="1"/>
    <col min="14862" max="14862" width="1.5" style="105" customWidth="1"/>
    <col min="14863" max="14863" width="5.5" style="105" customWidth="1"/>
    <col min="14864" max="14865" width="17.5" style="105" customWidth="1"/>
    <col min="14866" max="14868" width="5.625" style="105" customWidth="1"/>
    <col min="14869" max="14869" width="1.5" style="105" customWidth="1"/>
    <col min="14870" max="14870" width="5.5" style="105" customWidth="1"/>
    <col min="14871" max="14872" width="17.5" style="105" customWidth="1"/>
    <col min="14873" max="14875" width="5.625" style="105" customWidth="1"/>
    <col min="14876" max="15104" width="8.125" style="105"/>
    <col min="15105" max="15105" width="5.5" style="105" customWidth="1"/>
    <col min="15106" max="15107" width="17.5" style="105" customWidth="1"/>
    <col min="15108" max="15110" width="5.625" style="105" customWidth="1"/>
    <col min="15111" max="15111" width="1.5" style="105" customWidth="1"/>
    <col min="15112" max="15112" width="5.5" style="105" customWidth="1"/>
    <col min="15113" max="15114" width="17.5" style="105" customWidth="1"/>
    <col min="15115" max="15117" width="5.625" style="105" customWidth="1"/>
    <col min="15118" max="15118" width="1.5" style="105" customWidth="1"/>
    <col min="15119" max="15119" width="5.5" style="105" customWidth="1"/>
    <col min="15120" max="15121" width="17.5" style="105" customWidth="1"/>
    <col min="15122" max="15124" width="5.625" style="105" customWidth="1"/>
    <col min="15125" max="15125" width="1.5" style="105" customWidth="1"/>
    <col min="15126" max="15126" width="5.5" style="105" customWidth="1"/>
    <col min="15127" max="15128" width="17.5" style="105" customWidth="1"/>
    <col min="15129" max="15131" width="5.625" style="105" customWidth="1"/>
    <col min="15132" max="15360" width="8.125" style="105"/>
    <col min="15361" max="15361" width="5.5" style="105" customWidth="1"/>
    <col min="15362" max="15363" width="17.5" style="105" customWidth="1"/>
    <col min="15364" max="15366" width="5.625" style="105" customWidth="1"/>
    <col min="15367" max="15367" width="1.5" style="105" customWidth="1"/>
    <col min="15368" max="15368" width="5.5" style="105" customWidth="1"/>
    <col min="15369" max="15370" width="17.5" style="105" customWidth="1"/>
    <col min="15371" max="15373" width="5.625" style="105" customWidth="1"/>
    <col min="15374" max="15374" width="1.5" style="105" customWidth="1"/>
    <col min="15375" max="15375" width="5.5" style="105" customWidth="1"/>
    <col min="15376" max="15377" width="17.5" style="105" customWidth="1"/>
    <col min="15378" max="15380" width="5.625" style="105" customWidth="1"/>
    <col min="15381" max="15381" width="1.5" style="105" customWidth="1"/>
    <col min="15382" max="15382" width="5.5" style="105" customWidth="1"/>
    <col min="15383" max="15384" width="17.5" style="105" customWidth="1"/>
    <col min="15385" max="15387" width="5.625" style="105" customWidth="1"/>
    <col min="15388" max="15616" width="8.125" style="105"/>
    <col min="15617" max="15617" width="5.5" style="105" customWidth="1"/>
    <col min="15618" max="15619" width="17.5" style="105" customWidth="1"/>
    <col min="15620" max="15622" width="5.625" style="105" customWidth="1"/>
    <col min="15623" max="15623" width="1.5" style="105" customWidth="1"/>
    <col min="15624" max="15624" width="5.5" style="105" customWidth="1"/>
    <col min="15625" max="15626" width="17.5" style="105" customWidth="1"/>
    <col min="15627" max="15629" width="5.625" style="105" customWidth="1"/>
    <col min="15630" max="15630" width="1.5" style="105" customWidth="1"/>
    <col min="15631" max="15631" width="5.5" style="105" customWidth="1"/>
    <col min="15632" max="15633" width="17.5" style="105" customWidth="1"/>
    <col min="15634" max="15636" width="5.625" style="105" customWidth="1"/>
    <col min="15637" max="15637" width="1.5" style="105" customWidth="1"/>
    <col min="15638" max="15638" width="5.5" style="105" customWidth="1"/>
    <col min="15639" max="15640" width="17.5" style="105" customWidth="1"/>
    <col min="15641" max="15643" width="5.625" style="105" customWidth="1"/>
    <col min="15644" max="15872" width="8.125" style="105"/>
    <col min="15873" max="15873" width="5.5" style="105" customWidth="1"/>
    <col min="15874" max="15875" width="17.5" style="105" customWidth="1"/>
    <col min="15876" max="15878" width="5.625" style="105" customWidth="1"/>
    <col min="15879" max="15879" width="1.5" style="105" customWidth="1"/>
    <col min="15880" max="15880" width="5.5" style="105" customWidth="1"/>
    <col min="15881" max="15882" width="17.5" style="105" customWidth="1"/>
    <col min="15883" max="15885" width="5.625" style="105" customWidth="1"/>
    <col min="15886" max="15886" width="1.5" style="105" customWidth="1"/>
    <col min="15887" max="15887" width="5.5" style="105" customWidth="1"/>
    <col min="15888" max="15889" width="17.5" style="105" customWidth="1"/>
    <col min="15890" max="15892" width="5.625" style="105" customWidth="1"/>
    <col min="15893" max="15893" width="1.5" style="105" customWidth="1"/>
    <col min="15894" max="15894" width="5.5" style="105" customWidth="1"/>
    <col min="15895" max="15896" width="17.5" style="105" customWidth="1"/>
    <col min="15897" max="15899" width="5.625" style="105" customWidth="1"/>
    <col min="15900" max="16128" width="8.125" style="105"/>
    <col min="16129" max="16129" width="5.5" style="105" customWidth="1"/>
    <col min="16130" max="16131" width="17.5" style="105" customWidth="1"/>
    <col min="16132" max="16134" width="5.625" style="105" customWidth="1"/>
    <col min="16135" max="16135" width="1.5" style="105" customWidth="1"/>
    <col min="16136" max="16136" width="5.5" style="105" customWidth="1"/>
    <col min="16137" max="16138" width="17.5" style="105" customWidth="1"/>
    <col min="16139" max="16141" width="5.625" style="105" customWidth="1"/>
    <col min="16142" max="16142" width="1.5" style="105" customWidth="1"/>
    <col min="16143" max="16143" width="5.5" style="105" customWidth="1"/>
    <col min="16144" max="16145" width="17.5" style="105" customWidth="1"/>
    <col min="16146" max="16148" width="5.625" style="105" customWidth="1"/>
    <col min="16149" max="16149" width="1.5" style="105" customWidth="1"/>
    <col min="16150" max="16150" width="5.5" style="105" customWidth="1"/>
    <col min="16151" max="16152" width="17.5" style="105" customWidth="1"/>
    <col min="16153" max="16155" width="5.625" style="105" customWidth="1"/>
    <col min="16156" max="16384" width="8.125" style="105"/>
  </cols>
  <sheetData>
    <row r="1" spans="1:27" s="114" customFormat="1" ht="33" customHeight="1">
      <c r="A1" s="262" t="s">
        <v>418</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row>
    <row r="2" spans="1:27" s="114" customFormat="1" ht="27.6" customHeight="1">
      <c r="A2" s="263" t="s">
        <v>293</v>
      </c>
      <c r="B2" s="263"/>
      <c r="C2" s="263"/>
      <c r="D2" s="263"/>
      <c r="E2" s="263"/>
      <c r="F2" s="263"/>
      <c r="G2" s="115"/>
      <c r="H2" s="264"/>
      <c r="I2" s="264"/>
      <c r="J2" s="264"/>
      <c r="K2" s="264"/>
      <c r="L2" s="264"/>
      <c r="M2" s="264"/>
      <c r="N2" s="115"/>
      <c r="O2" s="264"/>
      <c r="P2" s="264"/>
      <c r="Q2" s="264"/>
      <c r="R2" s="264"/>
      <c r="S2" s="264"/>
      <c r="T2" s="264"/>
      <c r="U2" s="115"/>
      <c r="V2" s="265" t="s">
        <v>417</v>
      </c>
      <c r="W2" s="265"/>
      <c r="X2" s="265"/>
      <c r="Y2" s="265"/>
      <c r="Z2" s="265"/>
      <c r="AA2" s="265"/>
    </row>
    <row r="3" spans="1:27" ht="9"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row>
    <row r="4" spans="1:27" s="108" customFormat="1" ht="27.6" customHeight="1">
      <c r="A4" s="112" t="s">
        <v>292</v>
      </c>
      <c r="B4" s="112" t="s">
        <v>291</v>
      </c>
      <c r="C4" s="112" t="s">
        <v>290</v>
      </c>
      <c r="D4" s="112" t="s">
        <v>289</v>
      </c>
      <c r="E4" s="112" t="s">
        <v>288</v>
      </c>
      <c r="F4" s="112" t="s">
        <v>61</v>
      </c>
      <c r="G4" s="111"/>
      <c r="H4" s="112" t="s">
        <v>292</v>
      </c>
      <c r="I4" s="112" t="s">
        <v>291</v>
      </c>
      <c r="J4" s="112" t="s">
        <v>290</v>
      </c>
      <c r="K4" s="112" t="s">
        <v>289</v>
      </c>
      <c r="L4" s="112" t="s">
        <v>288</v>
      </c>
      <c r="M4" s="112" t="s">
        <v>61</v>
      </c>
      <c r="N4" s="111"/>
      <c r="O4" s="112" t="s">
        <v>292</v>
      </c>
      <c r="P4" s="112" t="s">
        <v>291</v>
      </c>
      <c r="Q4" s="112" t="s">
        <v>290</v>
      </c>
      <c r="R4" s="112" t="s">
        <v>289</v>
      </c>
      <c r="S4" s="112" t="s">
        <v>288</v>
      </c>
      <c r="T4" s="112" t="s">
        <v>61</v>
      </c>
      <c r="U4" s="111"/>
      <c r="V4" s="112" t="s">
        <v>292</v>
      </c>
      <c r="W4" s="112" t="s">
        <v>291</v>
      </c>
      <c r="X4" s="112" t="s">
        <v>290</v>
      </c>
      <c r="Y4" s="112" t="s">
        <v>289</v>
      </c>
      <c r="Z4" s="112" t="s">
        <v>288</v>
      </c>
      <c r="AA4" s="112" t="s">
        <v>61</v>
      </c>
    </row>
    <row r="5" spans="1:27" s="111" customFormat="1" ht="27.6" customHeight="1">
      <c r="A5" s="112">
        <v>1</v>
      </c>
      <c r="B5" s="121" t="s">
        <v>416</v>
      </c>
      <c r="C5" s="112" t="s">
        <v>247</v>
      </c>
      <c r="D5" s="112" t="s">
        <v>150</v>
      </c>
      <c r="E5" s="112" t="s">
        <v>149</v>
      </c>
      <c r="F5" s="120" t="s">
        <v>141</v>
      </c>
      <c r="H5" s="112">
        <v>27</v>
      </c>
      <c r="I5" s="112" t="s">
        <v>270</v>
      </c>
      <c r="J5" s="112" t="s">
        <v>151</v>
      </c>
      <c r="K5" s="112" t="s">
        <v>150</v>
      </c>
      <c r="L5" s="112" t="s">
        <v>245</v>
      </c>
      <c r="M5" s="119" t="s">
        <v>135</v>
      </c>
      <c r="O5" s="112">
        <v>53</v>
      </c>
      <c r="P5" s="112" t="s">
        <v>267</v>
      </c>
      <c r="Q5" s="112" t="s">
        <v>188</v>
      </c>
      <c r="R5" s="112" t="s">
        <v>153</v>
      </c>
      <c r="S5" s="112" t="s">
        <v>156</v>
      </c>
      <c r="T5" s="119" t="s">
        <v>141</v>
      </c>
      <c r="V5" s="112">
        <v>79</v>
      </c>
      <c r="W5" s="121" t="s">
        <v>221</v>
      </c>
      <c r="X5" s="121" t="s">
        <v>206</v>
      </c>
      <c r="Y5" s="121" t="s">
        <v>153</v>
      </c>
      <c r="Z5" s="121" t="s">
        <v>145</v>
      </c>
      <c r="AA5" s="120" t="s">
        <v>84</v>
      </c>
    </row>
    <row r="6" spans="1:27" s="111" customFormat="1" ht="27.6" customHeight="1">
      <c r="A6" s="112">
        <v>2</v>
      </c>
      <c r="B6" s="121" t="s">
        <v>415</v>
      </c>
      <c r="C6" s="112" t="s">
        <v>229</v>
      </c>
      <c r="D6" s="112" t="s">
        <v>153</v>
      </c>
      <c r="E6" s="112" t="s">
        <v>215</v>
      </c>
      <c r="F6" s="120" t="s">
        <v>141</v>
      </c>
      <c r="H6" s="112">
        <v>28</v>
      </c>
      <c r="I6" s="121" t="s">
        <v>239</v>
      </c>
      <c r="J6" s="112" t="s">
        <v>166</v>
      </c>
      <c r="K6" s="112" t="s">
        <v>63</v>
      </c>
      <c r="L6" s="112" t="s">
        <v>156</v>
      </c>
      <c r="M6" s="120" t="s">
        <v>84</v>
      </c>
      <c r="O6" s="112">
        <v>54</v>
      </c>
      <c r="P6" s="112" t="s">
        <v>264</v>
      </c>
      <c r="Q6" s="112" t="s">
        <v>190</v>
      </c>
      <c r="R6" s="112" t="s">
        <v>150</v>
      </c>
      <c r="S6" s="112" t="s">
        <v>263</v>
      </c>
      <c r="T6" s="119" t="s">
        <v>143</v>
      </c>
      <c r="V6" s="112">
        <v>80</v>
      </c>
      <c r="W6" s="112" t="s">
        <v>414</v>
      </c>
      <c r="X6" s="112" t="s">
        <v>154</v>
      </c>
      <c r="Y6" s="112" t="s">
        <v>153</v>
      </c>
      <c r="Z6" s="112" t="s">
        <v>145</v>
      </c>
      <c r="AA6" s="119" t="s">
        <v>84</v>
      </c>
    </row>
    <row r="7" spans="1:27" s="111" customFormat="1" ht="27.6" customHeight="1">
      <c r="A7" s="112">
        <v>3</v>
      </c>
      <c r="B7" s="121" t="s">
        <v>413</v>
      </c>
      <c r="C7" s="112" t="s">
        <v>240</v>
      </c>
      <c r="D7" s="112" t="s">
        <v>153</v>
      </c>
      <c r="E7" s="112" t="s">
        <v>149</v>
      </c>
      <c r="F7" s="120" t="s">
        <v>202</v>
      </c>
      <c r="H7" s="112">
        <v>29</v>
      </c>
      <c r="I7" s="112" t="s">
        <v>219</v>
      </c>
      <c r="J7" s="112" t="s">
        <v>161</v>
      </c>
      <c r="K7" s="112" t="s">
        <v>160</v>
      </c>
      <c r="L7" s="112" t="s">
        <v>136</v>
      </c>
      <c r="M7" s="119" t="s">
        <v>84</v>
      </c>
      <c r="O7" s="112">
        <v>55</v>
      </c>
      <c r="P7" s="112" t="s">
        <v>248</v>
      </c>
      <c r="Q7" s="112" t="s">
        <v>222</v>
      </c>
      <c r="R7" s="112" t="s">
        <v>150</v>
      </c>
      <c r="S7" s="112" t="s">
        <v>136</v>
      </c>
      <c r="T7" s="119" t="s">
        <v>141</v>
      </c>
      <c r="V7" s="112">
        <v>81</v>
      </c>
      <c r="W7" s="112" t="s">
        <v>255</v>
      </c>
      <c r="X7" s="112" t="s">
        <v>166</v>
      </c>
      <c r="Y7" s="112" t="s">
        <v>63</v>
      </c>
      <c r="Z7" s="112" t="s">
        <v>165</v>
      </c>
      <c r="AA7" s="119" t="s">
        <v>170</v>
      </c>
    </row>
    <row r="8" spans="1:27" s="111" customFormat="1" ht="27.6" customHeight="1">
      <c r="A8" s="112">
        <v>4</v>
      </c>
      <c r="B8" s="121" t="s">
        <v>412</v>
      </c>
      <c r="C8" s="112" t="s">
        <v>137</v>
      </c>
      <c r="D8" s="112" t="s">
        <v>63</v>
      </c>
      <c r="E8" s="112" t="s">
        <v>168</v>
      </c>
      <c r="F8" s="120" t="s">
        <v>84</v>
      </c>
      <c r="H8" s="112">
        <v>30</v>
      </c>
      <c r="I8" s="121" t="s">
        <v>191</v>
      </c>
      <c r="J8" s="121" t="s">
        <v>190</v>
      </c>
      <c r="K8" s="121" t="s">
        <v>150</v>
      </c>
      <c r="L8" s="121" t="s">
        <v>157</v>
      </c>
      <c r="M8" s="120" t="s">
        <v>141</v>
      </c>
      <c r="O8" s="112">
        <v>56</v>
      </c>
      <c r="P8" s="112" t="s">
        <v>180</v>
      </c>
      <c r="Q8" s="112" t="s">
        <v>179</v>
      </c>
      <c r="R8" s="112" t="s">
        <v>63</v>
      </c>
      <c r="S8" s="112" t="s">
        <v>156</v>
      </c>
      <c r="T8" s="119" t="s">
        <v>84</v>
      </c>
      <c r="V8" s="112">
        <v>82</v>
      </c>
      <c r="W8" s="112" t="s">
        <v>258</v>
      </c>
      <c r="X8" s="112" t="s">
        <v>247</v>
      </c>
      <c r="Y8" s="112" t="s">
        <v>150</v>
      </c>
      <c r="Z8" s="112" t="s">
        <v>254</v>
      </c>
      <c r="AA8" s="119" t="s">
        <v>185</v>
      </c>
    </row>
    <row r="9" spans="1:27" s="111" customFormat="1" ht="27.6" customHeight="1">
      <c r="A9" s="112">
        <v>5</v>
      </c>
      <c r="B9" s="121" t="s">
        <v>411</v>
      </c>
      <c r="C9" s="112" t="s">
        <v>220</v>
      </c>
      <c r="D9" s="112" t="s">
        <v>160</v>
      </c>
      <c r="E9" s="112" t="s">
        <v>212</v>
      </c>
      <c r="F9" s="120" t="s">
        <v>181</v>
      </c>
      <c r="H9" s="112">
        <v>31</v>
      </c>
      <c r="I9" s="112" t="s">
        <v>216</v>
      </c>
      <c r="J9" s="112" t="s">
        <v>144</v>
      </c>
      <c r="K9" s="112" t="s">
        <v>62</v>
      </c>
      <c r="L9" s="112" t="s">
        <v>215</v>
      </c>
      <c r="M9" s="119" t="s">
        <v>135</v>
      </c>
      <c r="O9" s="112">
        <v>57</v>
      </c>
      <c r="P9" s="121" t="s">
        <v>209</v>
      </c>
      <c r="Q9" s="112" t="s">
        <v>208</v>
      </c>
      <c r="R9" s="112" t="s">
        <v>160</v>
      </c>
      <c r="S9" s="112" t="s">
        <v>136</v>
      </c>
      <c r="T9" s="120" t="s">
        <v>135</v>
      </c>
      <c r="V9" s="112">
        <v>83</v>
      </c>
      <c r="W9" s="112" t="s">
        <v>410</v>
      </c>
      <c r="X9" s="112" t="s">
        <v>144</v>
      </c>
      <c r="Y9" s="112" t="s">
        <v>62</v>
      </c>
      <c r="Z9" s="112" t="s">
        <v>145</v>
      </c>
      <c r="AA9" s="119" t="s">
        <v>141</v>
      </c>
    </row>
    <row r="10" spans="1:27" s="111" customFormat="1" ht="27.6" customHeight="1">
      <c r="A10" s="112">
        <v>6</v>
      </c>
      <c r="B10" s="112" t="s">
        <v>162</v>
      </c>
      <c r="C10" s="112" t="s">
        <v>161</v>
      </c>
      <c r="D10" s="112" t="s">
        <v>160</v>
      </c>
      <c r="E10" s="112" t="s">
        <v>149</v>
      </c>
      <c r="F10" s="119" t="s">
        <v>84</v>
      </c>
      <c r="H10" s="112">
        <v>32</v>
      </c>
      <c r="I10" s="112" t="s">
        <v>235</v>
      </c>
      <c r="J10" s="112" t="s">
        <v>234</v>
      </c>
      <c r="K10" s="112" t="s">
        <v>160</v>
      </c>
      <c r="L10" s="112" t="s">
        <v>136</v>
      </c>
      <c r="M10" s="119" t="s">
        <v>84</v>
      </c>
      <c r="O10" s="112">
        <v>58</v>
      </c>
      <c r="P10" s="121" t="s">
        <v>189</v>
      </c>
      <c r="Q10" s="121" t="s">
        <v>188</v>
      </c>
      <c r="R10" s="121" t="s">
        <v>153</v>
      </c>
      <c r="S10" s="121" t="s">
        <v>157</v>
      </c>
      <c r="T10" s="120" t="s">
        <v>141</v>
      </c>
      <c r="V10" s="112">
        <v>84</v>
      </c>
      <c r="W10" s="112" t="s">
        <v>409</v>
      </c>
      <c r="X10" s="112" t="s">
        <v>144</v>
      </c>
      <c r="Y10" s="112" t="s">
        <v>62</v>
      </c>
      <c r="Z10" s="112" t="s">
        <v>145</v>
      </c>
      <c r="AA10" s="119" t="s">
        <v>84</v>
      </c>
    </row>
    <row r="11" spans="1:27" s="111" customFormat="1" ht="27.6" customHeight="1">
      <c r="A11" s="112">
        <v>7</v>
      </c>
      <c r="B11" s="121" t="s">
        <v>408</v>
      </c>
      <c r="C11" s="121" t="s">
        <v>193</v>
      </c>
      <c r="D11" s="121" t="s">
        <v>153</v>
      </c>
      <c r="E11" s="121" t="s">
        <v>212</v>
      </c>
      <c r="F11" s="120" t="s">
        <v>181</v>
      </c>
      <c r="H11" s="112">
        <v>33</v>
      </c>
      <c r="I11" s="112" t="s">
        <v>251</v>
      </c>
      <c r="J11" s="112" t="s">
        <v>144</v>
      </c>
      <c r="K11" s="112" t="s">
        <v>62</v>
      </c>
      <c r="L11" s="112" t="s">
        <v>141</v>
      </c>
      <c r="M11" s="119" t="s">
        <v>84</v>
      </c>
      <c r="O11" s="112">
        <v>59</v>
      </c>
      <c r="P11" s="112" t="s">
        <v>164</v>
      </c>
      <c r="Q11" s="112" t="s">
        <v>163</v>
      </c>
      <c r="R11" s="112" t="s">
        <v>63</v>
      </c>
      <c r="S11" s="112" t="s">
        <v>156</v>
      </c>
      <c r="T11" s="119" t="s">
        <v>84</v>
      </c>
      <c r="V11" s="112">
        <v>85</v>
      </c>
      <c r="W11" s="121" t="s">
        <v>224</v>
      </c>
      <c r="X11" s="112" t="s">
        <v>144</v>
      </c>
      <c r="Y11" s="112" t="s">
        <v>62</v>
      </c>
      <c r="Z11" s="112" t="s">
        <v>145</v>
      </c>
      <c r="AA11" s="120" t="s">
        <v>84</v>
      </c>
    </row>
    <row r="12" spans="1:27" s="111" customFormat="1" ht="27.6" customHeight="1">
      <c r="A12" s="112">
        <v>8</v>
      </c>
      <c r="B12" s="112" t="s">
        <v>407</v>
      </c>
      <c r="C12" s="112" t="s">
        <v>406</v>
      </c>
      <c r="D12" s="112" t="s">
        <v>153</v>
      </c>
      <c r="E12" s="112" t="s">
        <v>212</v>
      </c>
      <c r="F12" s="119" t="s">
        <v>211</v>
      </c>
      <c r="H12" s="112">
        <v>34</v>
      </c>
      <c r="I12" s="112" t="s">
        <v>249</v>
      </c>
      <c r="J12" s="112" t="s">
        <v>247</v>
      </c>
      <c r="K12" s="112" t="s">
        <v>150</v>
      </c>
      <c r="L12" s="112" t="s">
        <v>149</v>
      </c>
      <c r="M12" s="119" t="s">
        <v>141</v>
      </c>
      <c r="O12" s="112">
        <v>60</v>
      </c>
      <c r="P12" s="112" t="s">
        <v>244</v>
      </c>
      <c r="Q12" s="112" t="s">
        <v>217</v>
      </c>
      <c r="R12" s="112" t="s">
        <v>160</v>
      </c>
      <c r="S12" s="112" t="s">
        <v>145</v>
      </c>
      <c r="T12" s="119" t="s">
        <v>84</v>
      </c>
      <c r="V12" s="112">
        <v>86</v>
      </c>
      <c r="W12" s="121" t="s">
        <v>203</v>
      </c>
      <c r="X12" s="121" t="s">
        <v>137</v>
      </c>
      <c r="Y12" s="121" t="s">
        <v>63</v>
      </c>
      <c r="Z12" s="121" t="s">
        <v>145</v>
      </c>
      <c r="AA12" s="120" t="s">
        <v>135</v>
      </c>
    </row>
    <row r="13" spans="1:27" s="111" customFormat="1" ht="27.6" customHeight="1">
      <c r="A13" s="112">
        <v>9</v>
      </c>
      <c r="B13" s="112" t="s">
        <v>405</v>
      </c>
      <c r="C13" s="112" t="s">
        <v>247</v>
      </c>
      <c r="D13" s="112" t="s">
        <v>150</v>
      </c>
      <c r="E13" s="112" t="s">
        <v>149</v>
      </c>
      <c r="F13" s="119" t="s">
        <v>84</v>
      </c>
      <c r="H13" s="112">
        <v>35</v>
      </c>
      <c r="I13" s="112" t="s">
        <v>159</v>
      </c>
      <c r="J13" s="112" t="s">
        <v>158</v>
      </c>
      <c r="K13" s="112" t="s">
        <v>153</v>
      </c>
      <c r="L13" s="112" t="s">
        <v>157</v>
      </c>
      <c r="M13" s="119" t="s">
        <v>141</v>
      </c>
      <c r="O13" s="112">
        <v>61</v>
      </c>
      <c r="P13" s="112" t="s">
        <v>214</v>
      </c>
      <c r="Q13" s="112" t="s">
        <v>144</v>
      </c>
      <c r="R13" s="112" t="s">
        <v>62</v>
      </c>
      <c r="S13" s="112" t="s">
        <v>145</v>
      </c>
      <c r="T13" s="119" t="s">
        <v>141</v>
      </c>
      <c r="V13" s="112">
        <v>87</v>
      </c>
      <c r="W13" s="112" t="s">
        <v>404</v>
      </c>
      <c r="X13" s="112" t="s">
        <v>161</v>
      </c>
      <c r="Y13" s="112" t="s">
        <v>160</v>
      </c>
      <c r="Z13" s="112" t="s">
        <v>145</v>
      </c>
      <c r="AA13" s="119" t="s">
        <v>84</v>
      </c>
    </row>
    <row r="14" spans="1:27" s="111" customFormat="1" ht="27.6" customHeight="1">
      <c r="A14" s="112">
        <v>10</v>
      </c>
      <c r="B14" s="112" t="s">
        <v>403</v>
      </c>
      <c r="C14" s="112" t="s">
        <v>247</v>
      </c>
      <c r="D14" s="112" t="s">
        <v>150</v>
      </c>
      <c r="E14" s="112" t="s">
        <v>149</v>
      </c>
      <c r="F14" s="119" t="s">
        <v>84</v>
      </c>
      <c r="H14" s="112">
        <v>36</v>
      </c>
      <c r="I14" s="121" t="s">
        <v>201</v>
      </c>
      <c r="J14" s="112" t="s">
        <v>169</v>
      </c>
      <c r="K14" s="112" t="s">
        <v>160</v>
      </c>
      <c r="L14" s="112" t="s">
        <v>136</v>
      </c>
      <c r="M14" s="120" t="s">
        <v>135</v>
      </c>
      <c r="O14" s="112">
        <v>62</v>
      </c>
      <c r="P14" s="112" t="s">
        <v>223</v>
      </c>
      <c r="Q14" s="112" t="s">
        <v>222</v>
      </c>
      <c r="R14" s="112" t="s">
        <v>150</v>
      </c>
      <c r="S14" s="112" t="s">
        <v>186</v>
      </c>
      <c r="T14" s="119" t="s">
        <v>170</v>
      </c>
      <c r="V14" s="112">
        <v>88</v>
      </c>
      <c r="W14" s="112" t="s">
        <v>230</v>
      </c>
      <c r="X14" s="112" t="s">
        <v>229</v>
      </c>
      <c r="Y14" s="112" t="s">
        <v>153</v>
      </c>
      <c r="Z14" s="112" t="s">
        <v>228</v>
      </c>
      <c r="AA14" s="119" t="s">
        <v>143</v>
      </c>
    </row>
    <row r="15" spans="1:27" s="111" customFormat="1" ht="27.6" customHeight="1">
      <c r="A15" s="112">
        <v>11</v>
      </c>
      <c r="B15" s="112" t="s">
        <v>199</v>
      </c>
      <c r="C15" s="112" t="s">
        <v>151</v>
      </c>
      <c r="D15" s="112" t="s">
        <v>150</v>
      </c>
      <c r="E15" s="112" t="s">
        <v>198</v>
      </c>
      <c r="F15" s="119" t="s">
        <v>84</v>
      </c>
      <c r="H15" s="112">
        <v>37</v>
      </c>
      <c r="I15" s="121" t="s">
        <v>284</v>
      </c>
      <c r="J15" s="121" t="s">
        <v>177</v>
      </c>
      <c r="K15" s="121" t="s">
        <v>153</v>
      </c>
      <c r="L15" s="121" t="s">
        <v>149</v>
      </c>
      <c r="M15" s="120" t="s">
        <v>170</v>
      </c>
      <c r="O15" s="112">
        <v>63</v>
      </c>
      <c r="P15" s="112" t="s">
        <v>280</v>
      </c>
      <c r="Q15" s="112" t="s">
        <v>247</v>
      </c>
      <c r="R15" s="112" t="s">
        <v>150</v>
      </c>
      <c r="S15" s="112" t="s">
        <v>145</v>
      </c>
      <c r="T15" s="119" t="s">
        <v>141</v>
      </c>
      <c r="V15" s="112">
        <v>89</v>
      </c>
      <c r="W15" s="112" t="s">
        <v>237</v>
      </c>
      <c r="X15" s="112" t="s">
        <v>177</v>
      </c>
      <c r="Y15" s="112" t="s">
        <v>153</v>
      </c>
      <c r="Z15" s="112" t="s">
        <v>236</v>
      </c>
      <c r="AA15" s="119" t="s">
        <v>170</v>
      </c>
    </row>
    <row r="16" spans="1:27" s="111" customFormat="1" ht="27.6" customHeight="1">
      <c r="A16" s="112">
        <v>12</v>
      </c>
      <c r="B16" s="112" t="s">
        <v>282</v>
      </c>
      <c r="C16" s="112" t="s">
        <v>190</v>
      </c>
      <c r="D16" s="112" t="s">
        <v>150</v>
      </c>
      <c r="E16" s="112" t="s">
        <v>215</v>
      </c>
      <c r="F16" s="119" t="s">
        <v>84</v>
      </c>
      <c r="H16" s="112">
        <v>38</v>
      </c>
      <c r="I16" s="112" t="s">
        <v>281</v>
      </c>
      <c r="J16" s="112" t="s">
        <v>225</v>
      </c>
      <c r="K16" s="112" t="s">
        <v>150</v>
      </c>
      <c r="L16" s="112" t="s">
        <v>157</v>
      </c>
      <c r="M16" s="119" t="s">
        <v>84</v>
      </c>
      <c r="O16" s="112">
        <v>64</v>
      </c>
      <c r="P16" s="121" t="s">
        <v>146</v>
      </c>
      <c r="Q16" s="112" t="s">
        <v>144</v>
      </c>
      <c r="R16" s="112" t="s">
        <v>62</v>
      </c>
      <c r="S16" s="112" t="s">
        <v>145</v>
      </c>
      <c r="T16" s="120" t="s">
        <v>141</v>
      </c>
      <c r="V16" s="112">
        <v>90</v>
      </c>
      <c r="W16" s="112" t="s">
        <v>243</v>
      </c>
      <c r="X16" s="112" t="s">
        <v>242</v>
      </c>
      <c r="Y16" s="112" t="s">
        <v>160</v>
      </c>
      <c r="Z16" s="112" t="s">
        <v>241</v>
      </c>
      <c r="AA16" s="119" t="s">
        <v>143</v>
      </c>
    </row>
    <row r="17" spans="1:27" s="111" customFormat="1" ht="27.6" customHeight="1">
      <c r="A17" s="112">
        <v>13</v>
      </c>
      <c r="B17" s="121" t="s">
        <v>142</v>
      </c>
      <c r="C17" s="112" t="s">
        <v>137</v>
      </c>
      <c r="D17" s="112" t="s">
        <v>63</v>
      </c>
      <c r="E17" s="112" t="s">
        <v>136</v>
      </c>
      <c r="F17" s="120" t="s">
        <v>141</v>
      </c>
      <c r="H17" s="112">
        <v>39</v>
      </c>
      <c r="I17" s="112" t="s">
        <v>210</v>
      </c>
      <c r="J17" s="112" t="s">
        <v>144</v>
      </c>
      <c r="K17" s="112" t="s">
        <v>62</v>
      </c>
      <c r="L17" s="112" t="s">
        <v>149</v>
      </c>
      <c r="M17" s="119" t="s">
        <v>135</v>
      </c>
      <c r="O17" s="112">
        <v>65</v>
      </c>
      <c r="P17" s="121" t="s">
        <v>275</v>
      </c>
      <c r="Q17" s="121" t="s">
        <v>179</v>
      </c>
      <c r="R17" s="121" t="s">
        <v>63</v>
      </c>
      <c r="S17" s="121" t="s">
        <v>145</v>
      </c>
      <c r="T17" s="120" t="s">
        <v>84</v>
      </c>
      <c r="V17" s="112">
        <v>91</v>
      </c>
      <c r="W17" s="112" t="s">
        <v>187</v>
      </c>
      <c r="X17" s="112" t="s">
        <v>161</v>
      </c>
      <c r="Y17" s="112" t="s">
        <v>160</v>
      </c>
      <c r="Z17" s="112" t="s">
        <v>186</v>
      </c>
      <c r="AA17" s="119" t="s">
        <v>185</v>
      </c>
    </row>
    <row r="18" spans="1:27" s="111" customFormat="1" ht="27.6" customHeight="1">
      <c r="A18" s="112">
        <v>14</v>
      </c>
      <c r="B18" s="121" t="s">
        <v>178</v>
      </c>
      <c r="C18" s="112" t="s">
        <v>177</v>
      </c>
      <c r="D18" s="112" t="s">
        <v>153</v>
      </c>
      <c r="E18" s="112" t="s">
        <v>149</v>
      </c>
      <c r="F18" s="120" t="s">
        <v>141</v>
      </c>
      <c r="H18" s="112">
        <v>40</v>
      </c>
      <c r="I18" s="112" t="s">
        <v>197</v>
      </c>
      <c r="J18" s="112" t="s">
        <v>151</v>
      </c>
      <c r="K18" s="112" t="s">
        <v>150</v>
      </c>
      <c r="L18" s="112" t="s">
        <v>196</v>
      </c>
      <c r="M18" s="119" t="s">
        <v>135</v>
      </c>
      <c r="O18" s="112">
        <v>66</v>
      </c>
      <c r="P18" s="112" t="s">
        <v>286</v>
      </c>
      <c r="Q18" s="112" t="s">
        <v>247</v>
      </c>
      <c r="R18" s="112" t="s">
        <v>150</v>
      </c>
      <c r="S18" s="112" t="s">
        <v>136</v>
      </c>
      <c r="T18" s="119" t="s">
        <v>135</v>
      </c>
      <c r="V18" s="112">
        <v>92</v>
      </c>
      <c r="W18" s="121" t="s">
        <v>207</v>
      </c>
      <c r="X18" s="112" t="s">
        <v>206</v>
      </c>
      <c r="Y18" s="112" t="s">
        <v>153</v>
      </c>
      <c r="Z18" s="112" t="s">
        <v>145</v>
      </c>
      <c r="AA18" s="120" t="s">
        <v>84</v>
      </c>
    </row>
    <row r="19" spans="1:27" s="111" customFormat="1" ht="27.6" customHeight="1">
      <c r="A19" s="112">
        <v>15</v>
      </c>
      <c r="B19" s="121" t="s">
        <v>279</v>
      </c>
      <c r="C19" s="121" t="s">
        <v>234</v>
      </c>
      <c r="D19" s="121" t="s">
        <v>160</v>
      </c>
      <c r="E19" s="121" t="s">
        <v>215</v>
      </c>
      <c r="F19" s="120" t="s">
        <v>141</v>
      </c>
      <c r="H19" s="112">
        <v>41</v>
      </c>
      <c r="I19" s="112" t="s">
        <v>176</v>
      </c>
      <c r="J19" s="112" t="s">
        <v>173</v>
      </c>
      <c r="K19" s="112" t="s">
        <v>63</v>
      </c>
      <c r="L19" s="112" t="s">
        <v>175</v>
      </c>
      <c r="M19" s="119" t="s">
        <v>141</v>
      </c>
      <c r="O19" s="112">
        <v>67</v>
      </c>
      <c r="P19" s="112" t="s">
        <v>205</v>
      </c>
      <c r="Q19" s="112" t="s">
        <v>204</v>
      </c>
      <c r="R19" s="112" t="s">
        <v>153</v>
      </c>
      <c r="S19" s="112" t="s">
        <v>136</v>
      </c>
      <c r="T19" s="119" t="s">
        <v>135</v>
      </c>
      <c r="V19" s="112">
        <v>93</v>
      </c>
      <c r="W19" s="121" t="s">
        <v>385</v>
      </c>
      <c r="X19" s="121" t="s">
        <v>169</v>
      </c>
      <c r="Y19" s="121" t="s">
        <v>160</v>
      </c>
      <c r="Z19" s="121" t="s">
        <v>316</v>
      </c>
      <c r="AA19" s="120" t="s">
        <v>170</v>
      </c>
    </row>
    <row r="20" spans="1:27" s="111" customFormat="1" ht="27.6" customHeight="1">
      <c r="A20" s="112">
        <v>16</v>
      </c>
      <c r="B20" s="112" t="s">
        <v>260</v>
      </c>
      <c r="C20" s="112" t="s">
        <v>259</v>
      </c>
      <c r="D20" s="112" t="s">
        <v>150</v>
      </c>
      <c r="E20" s="112" t="s">
        <v>136</v>
      </c>
      <c r="F20" s="119" t="s">
        <v>141</v>
      </c>
      <c r="H20" s="112">
        <v>42</v>
      </c>
      <c r="I20" s="112" t="s">
        <v>256</v>
      </c>
      <c r="J20" s="112" t="s">
        <v>161</v>
      </c>
      <c r="K20" s="112" t="s">
        <v>160</v>
      </c>
      <c r="L20" s="112" t="s">
        <v>157</v>
      </c>
      <c r="M20" s="119" t="s">
        <v>84</v>
      </c>
      <c r="O20" s="112">
        <v>68</v>
      </c>
      <c r="P20" s="112" t="s">
        <v>138</v>
      </c>
      <c r="Q20" s="112" t="s">
        <v>137</v>
      </c>
      <c r="R20" s="112" t="s">
        <v>63</v>
      </c>
      <c r="S20" s="112" t="s">
        <v>136</v>
      </c>
      <c r="T20" s="119" t="s">
        <v>135</v>
      </c>
      <c r="V20" s="112">
        <v>94</v>
      </c>
      <c r="W20" s="112" t="s">
        <v>402</v>
      </c>
      <c r="X20" s="112" t="s">
        <v>154</v>
      </c>
      <c r="Y20" s="112" t="s">
        <v>153</v>
      </c>
      <c r="Z20" s="112" t="s">
        <v>145</v>
      </c>
      <c r="AA20" s="119" t="s">
        <v>135</v>
      </c>
    </row>
    <row r="21" spans="1:27" s="111" customFormat="1" ht="27.6" customHeight="1">
      <c r="A21" s="112">
        <v>17</v>
      </c>
      <c r="B21" s="112" t="s">
        <v>285</v>
      </c>
      <c r="C21" s="112" t="s">
        <v>137</v>
      </c>
      <c r="D21" s="112" t="s">
        <v>63</v>
      </c>
      <c r="E21" s="112" t="s">
        <v>136</v>
      </c>
      <c r="F21" s="119" t="s">
        <v>135</v>
      </c>
      <c r="H21" s="112">
        <v>43</v>
      </c>
      <c r="I21" s="121" t="s">
        <v>278</v>
      </c>
      <c r="J21" s="112" t="s">
        <v>247</v>
      </c>
      <c r="K21" s="112" t="s">
        <v>150</v>
      </c>
      <c r="L21" s="112" t="s">
        <v>149</v>
      </c>
      <c r="M21" s="120" t="s">
        <v>185</v>
      </c>
      <c r="O21" s="112">
        <v>69</v>
      </c>
      <c r="P21" s="112" t="s">
        <v>174</v>
      </c>
      <c r="Q21" s="112" t="s">
        <v>173</v>
      </c>
      <c r="R21" s="112" t="s">
        <v>63</v>
      </c>
      <c r="S21" s="112" t="s">
        <v>145</v>
      </c>
      <c r="T21" s="119" t="s">
        <v>141</v>
      </c>
      <c r="V21" s="112">
        <v>95</v>
      </c>
      <c r="W21" s="112" t="s">
        <v>401</v>
      </c>
      <c r="X21" s="112" t="s">
        <v>400</v>
      </c>
      <c r="Y21" s="112" t="s">
        <v>153</v>
      </c>
      <c r="Z21" s="112" t="s">
        <v>145</v>
      </c>
      <c r="AA21" s="119" t="s">
        <v>84</v>
      </c>
    </row>
    <row r="22" spans="1:27" s="111" customFormat="1" ht="27.6" customHeight="1">
      <c r="A22" s="112">
        <v>18</v>
      </c>
      <c r="B22" s="112" t="s">
        <v>184</v>
      </c>
      <c r="C22" s="112" t="s">
        <v>183</v>
      </c>
      <c r="D22" s="112" t="s">
        <v>160</v>
      </c>
      <c r="E22" s="112" t="s">
        <v>182</v>
      </c>
      <c r="F22" s="119" t="s">
        <v>181</v>
      </c>
      <c r="H22" s="112">
        <v>44</v>
      </c>
      <c r="I22" s="121" t="s">
        <v>276</v>
      </c>
      <c r="J22" s="121" t="s">
        <v>234</v>
      </c>
      <c r="K22" s="121" t="s">
        <v>160</v>
      </c>
      <c r="L22" s="121" t="s">
        <v>198</v>
      </c>
      <c r="M22" s="120" t="s">
        <v>135</v>
      </c>
      <c r="O22" s="112">
        <v>70</v>
      </c>
      <c r="P22" s="112" t="s">
        <v>399</v>
      </c>
      <c r="Q22" s="112" t="s">
        <v>222</v>
      </c>
      <c r="R22" s="112" t="s">
        <v>150</v>
      </c>
      <c r="S22" s="112" t="s">
        <v>157</v>
      </c>
      <c r="T22" s="119" t="s">
        <v>84</v>
      </c>
      <c r="V22" s="112">
        <v>96</v>
      </c>
      <c r="W22" s="112" t="s">
        <v>398</v>
      </c>
      <c r="X22" s="112" t="s">
        <v>179</v>
      </c>
      <c r="Y22" s="112" t="s">
        <v>63</v>
      </c>
      <c r="Z22" s="112" t="s">
        <v>145</v>
      </c>
      <c r="AA22" s="119" t="s">
        <v>84</v>
      </c>
    </row>
    <row r="23" spans="1:27" s="111" customFormat="1" ht="27.6" customHeight="1">
      <c r="A23" s="112">
        <v>19</v>
      </c>
      <c r="B23" s="112" t="s">
        <v>152</v>
      </c>
      <c r="C23" s="112" t="s">
        <v>151</v>
      </c>
      <c r="D23" s="112" t="s">
        <v>150</v>
      </c>
      <c r="E23" s="112" t="s">
        <v>149</v>
      </c>
      <c r="F23" s="119" t="s">
        <v>84</v>
      </c>
      <c r="H23" s="112">
        <v>45</v>
      </c>
      <c r="I23" s="112" t="s">
        <v>269</v>
      </c>
      <c r="J23" s="112" t="s">
        <v>225</v>
      </c>
      <c r="K23" s="112" t="s">
        <v>150</v>
      </c>
      <c r="L23" s="112" t="s">
        <v>156</v>
      </c>
      <c r="M23" s="119" t="s">
        <v>141</v>
      </c>
      <c r="O23" s="112">
        <v>71</v>
      </c>
      <c r="P23" s="121" t="s">
        <v>272</v>
      </c>
      <c r="Q23" s="112" t="s">
        <v>271</v>
      </c>
      <c r="R23" s="112" t="s">
        <v>153</v>
      </c>
      <c r="S23" s="112" t="s">
        <v>156</v>
      </c>
      <c r="T23" s="120" t="s">
        <v>84</v>
      </c>
      <c r="V23" s="112">
        <v>97</v>
      </c>
      <c r="W23" s="112" t="s">
        <v>213</v>
      </c>
      <c r="X23" s="112" t="s">
        <v>208</v>
      </c>
      <c r="Y23" s="112" t="s">
        <v>160</v>
      </c>
      <c r="Z23" s="112" t="s">
        <v>145</v>
      </c>
      <c r="AA23" s="119" t="s">
        <v>135</v>
      </c>
    </row>
    <row r="24" spans="1:27" s="111" customFormat="1" ht="27.6" customHeight="1">
      <c r="A24" s="112">
        <v>20</v>
      </c>
      <c r="B24" s="121" t="s">
        <v>268</v>
      </c>
      <c r="C24" s="112" t="s">
        <v>137</v>
      </c>
      <c r="D24" s="112" t="s">
        <v>63</v>
      </c>
      <c r="E24" s="112" t="s">
        <v>157</v>
      </c>
      <c r="F24" s="120" t="s">
        <v>141</v>
      </c>
      <c r="H24" s="112">
        <v>46</v>
      </c>
      <c r="I24" s="112" t="s">
        <v>148</v>
      </c>
      <c r="J24" s="112" t="s">
        <v>137</v>
      </c>
      <c r="K24" s="112" t="s">
        <v>63</v>
      </c>
      <c r="L24" s="112" t="s">
        <v>147</v>
      </c>
      <c r="M24" s="119" t="s">
        <v>143</v>
      </c>
      <c r="O24" s="112">
        <v>72</v>
      </c>
      <c r="P24" s="121" t="s">
        <v>252</v>
      </c>
      <c r="Q24" s="121" t="s">
        <v>161</v>
      </c>
      <c r="R24" s="121" t="s">
        <v>160</v>
      </c>
      <c r="S24" s="121" t="s">
        <v>165</v>
      </c>
      <c r="T24" s="120" t="s">
        <v>185</v>
      </c>
      <c r="V24" s="112">
        <v>98</v>
      </c>
      <c r="W24" s="121" t="s">
        <v>155</v>
      </c>
      <c r="X24" s="112" t="s">
        <v>154</v>
      </c>
      <c r="Y24" s="112" t="s">
        <v>153</v>
      </c>
      <c r="Z24" s="112" t="s">
        <v>145</v>
      </c>
      <c r="AA24" s="120" t="s">
        <v>135</v>
      </c>
    </row>
    <row r="25" spans="1:27" s="111" customFormat="1" ht="27.6" customHeight="1">
      <c r="A25" s="112">
        <v>21</v>
      </c>
      <c r="B25" s="112" t="s">
        <v>246</v>
      </c>
      <c r="C25" s="112" t="s">
        <v>137</v>
      </c>
      <c r="D25" s="112" t="s">
        <v>63</v>
      </c>
      <c r="E25" s="112" t="s">
        <v>245</v>
      </c>
      <c r="F25" s="119" t="s">
        <v>143</v>
      </c>
      <c r="H25" s="112">
        <v>47</v>
      </c>
      <c r="I25" s="112" t="s">
        <v>167</v>
      </c>
      <c r="J25" s="112" t="s">
        <v>166</v>
      </c>
      <c r="K25" s="112" t="s">
        <v>63</v>
      </c>
      <c r="L25" s="112" t="s">
        <v>215</v>
      </c>
      <c r="M25" s="119" t="s">
        <v>135</v>
      </c>
      <c r="O25" s="112">
        <v>73</v>
      </c>
      <c r="P25" s="112" t="s">
        <v>262</v>
      </c>
      <c r="Q25" s="112" t="s">
        <v>261</v>
      </c>
      <c r="R25" s="112" t="s">
        <v>153</v>
      </c>
      <c r="S25" s="112" t="s">
        <v>156</v>
      </c>
      <c r="T25" s="119" t="s">
        <v>84</v>
      </c>
      <c r="V25" s="112">
        <v>99</v>
      </c>
      <c r="W25" s="112" t="s">
        <v>195</v>
      </c>
      <c r="X25" s="112" t="s">
        <v>151</v>
      </c>
      <c r="Y25" s="112" t="s">
        <v>150</v>
      </c>
      <c r="Z25" s="112" t="s">
        <v>194</v>
      </c>
      <c r="AA25" s="119" t="s">
        <v>143</v>
      </c>
    </row>
    <row r="26" spans="1:27" s="111" customFormat="1" ht="27.6" customHeight="1">
      <c r="A26" s="112">
        <v>22</v>
      </c>
      <c r="B26" s="121" t="s">
        <v>265</v>
      </c>
      <c r="C26" s="112" t="s">
        <v>137</v>
      </c>
      <c r="D26" s="112" t="s">
        <v>63</v>
      </c>
      <c r="E26" s="112" t="s">
        <v>215</v>
      </c>
      <c r="F26" s="120" t="s">
        <v>84</v>
      </c>
      <c r="H26" s="112">
        <v>48</v>
      </c>
      <c r="I26" s="112" t="s">
        <v>287</v>
      </c>
      <c r="J26" s="112" t="s">
        <v>154</v>
      </c>
      <c r="K26" s="112" t="s">
        <v>153</v>
      </c>
      <c r="L26" s="112" t="s">
        <v>136</v>
      </c>
      <c r="M26" s="119" t="s">
        <v>84</v>
      </c>
      <c r="O26" s="112">
        <v>74</v>
      </c>
      <c r="P26" s="112" t="s">
        <v>283</v>
      </c>
      <c r="Q26" s="112" t="s">
        <v>204</v>
      </c>
      <c r="R26" s="112" t="s">
        <v>153</v>
      </c>
      <c r="S26" s="112" t="s">
        <v>156</v>
      </c>
      <c r="T26" s="119" t="s">
        <v>141</v>
      </c>
      <c r="V26" s="112">
        <v>100</v>
      </c>
      <c r="W26" s="112" t="s">
        <v>172</v>
      </c>
      <c r="X26" s="112" t="s">
        <v>151</v>
      </c>
      <c r="Y26" s="112" t="s">
        <v>150</v>
      </c>
      <c r="Z26" s="112" t="s">
        <v>171</v>
      </c>
      <c r="AA26" s="119" t="s">
        <v>170</v>
      </c>
    </row>
    <row r="27" spans="1:27" s="111" customFormat="1" ht="27.6" customHeight="1">
      <c r="A27" s="112">
        <v>23</v>
      </c>
      <c r="B27" s="121" t="s">
        <v>232</v>
      </c>
      <c r="C27" s="121" t="s">
        <v>231</v>
      </c>
      <c r="D27" s="121" t="s">
        <v>153</v>
      </c>
      <c r="E27" s="121" t="s">
        <v>149</v>
      </c>
      <c r="F27" s="120" t="s">
        <v>84</v>
      </c>
      <c r="H27" s="112">
        <v>49</v>
      </c>
      <c r="I27" s="112" t="s">
        <v>218</v>
      </c>
      <c r="J27" s="112" t="s">
        <v>217</v>
      </c>
      <c r="K27" s="112" t="s">
        <v>160</v>
      </c>
      <c r="L27" s="112" t="s">
        <v>156</v>
      </c>
      <c r="M27" s="119" t="s">
        <v>84</v>
      </c>
      <c r="O27" s="112">
        <v>75</v>
      </c>
      <c r="P27" s="112" t="s">
        <v>277</v>
      </c>
      <c r="Q27" s="112" t="s">
        <v>204</v>
      </c>
      <c r="R27" s="112" t="s">
        <v>153</v>
      </c>
      <c r="S27" s="112" t="s">
        <v>156</v>
      </c>
      <c r="T27" s="119" t="s">
        <v>141</v>
      </c>
      <c r="V27" s="112">
        <v>101</v>
      </c>
      <c r="W27" s="112" t="s">
        <v>386</v>
      </c>
      <c r="X27" s="112" t="s">
        <v>151</v>
      </c>
      <c r="Y27" s="112" t="s">
        <v>150</v>
      </c>
      <c r="Z27" s="112" t="s">
        <v>397</v>
      </c>
      <c r="AA27" s="119" t="s">
        <v>170</v>
      </c>
    </row>
    <row r="28" spans="1:27" s="111" customFormat="1" ht="27.6" customHeight="1">
      <c r="A28" s="112">
        <v>24</v>
      </c>
      <c r="B28" s="112" t="s">
        <v>227</v>
      </c>
      <c r="C28" s="112" t="s">
        <v>177</v>
      </c>
      <c r="D28" s="112" t="s">
        <v>153</v>
      </c>
      <c r="E28" s="112" t="s">
        <v>149</v>
      </c>
      <c r="F28" s="119" t="s">
        <v>135</v>
      </c>
      <c r="H28" s="112">
        <v>50</v>
      </c>
      <c r="I28" s="121" t="s">
        <v>253</v>
      </c>
      <c r="J28" s="112" t="s">
        <v>144</v>
      </c>
      <c r="K28" s="112" t="s">
        <v>62</v>
      </c>
      <c r="L28" s="112" t="s">
        <v>145</v>
      </c>
      <c r="M28" s="120" t="s">
        <v>141</v>
      </c>
      <c r="O28" s="112">
        <v>76</v>
      </c>
      <c r="P28" s="112" t="s">
        <v>266</v>
      </c>
      <c r="Q28" s="112" t="s">
        <v>204</v>
      </c>
      <c r="R28" s="112" t="s">
        <v>153</v>
      </c>
      <c r="S28" s="112" t="s">
        <v>145</v>
      </c>
      <c r="T28" s="119" t="s">
        <v>141</v>
      </c>
      <c r="V28" s="105"/>
      <c r="W28" s="105"/>
      <c r="X28" s="105"/>
      <c r="Y28" s="106"/>
      <c r="Z28" s="105"/>
      <c r="AA28" s="105"/>
    </row>
    <row r="29" spans="1:27" s="111" customFormat="1" ht="27.6" customHeight="1">
      <c r="A29" s="112">
        <v>25</v>
      </c>
      <c r="B29" s="112" t="s">
        <v>257</v>
      </c>
      <c r="C29" s="112" t="s">
        <v>169</v>
      </c>
      <c r="D29" s="112" t="s">
        <v>160</v>
      </c>
      <c r="E29" s="112" t="s">
        <v>136</v>
      </c>
      <c r="F29" s="119" t="s">
        <v>84</v>
      </c>
      <c r="H29" s="112">
        <v>51</v>
      </c>
      <c r="I29" s="121" t="s">
        <v>238</v>
      </c>
      <c r="J29" s="121" t="s">
        <v>204</v>
      </c>
      <c r="K29" s="121" t="s">
        <v>153</v>
      </c>
      <c r="L29" s="121" t="s">
        <v>136</v>
      </c>
      <c r="M29" s="120" t="s">
        <v>135</v>
      </c>
      <c r="O29" s="112">
        <v>77</v>
      </c>
      <c r="P29" s="121" t="s">
        <v>396</v>
      </c>
      <c r="Q29" s="112" t="s">
        <v>395</v>
      </c>
      <c r="R29" s="112" t="s">
        <v>160</v>
      </c>
      <c r="S29" s="112" t="s">
        <v>156</v>
      </c>
      <c r="T29" s="120" t="s">
        <v>84</v>
      </c>
      <c r="V29" s="105"/>
      <c r="W29" s="105"/>
      <c r="X29" s="105"/>
      <c r="Y29" s="106"/>
      <c r="Z29" s="105"/>
      <c r="AA29" s="105"/>
    </row>
    <row r="30" spans="1:27" s="110" customFormat="1" ht="27.6" customHeight="1">
      <c r="A30" s="112">
        <v>26</v>
      </c>
      <c r="B30" s="112" t="s">
        <v>274</v>
      </c>
      <c r="C30" s="112" t="s">
        <v>151</v>
      </c>
      <c r="D30" s="112" t="s">
        <v>150</v>
      </c>
      <c r="E30" s="112" t="s">
        <v>273</v>
      </c>
      <c r="F30" s="119" t="s">
        <v>135</v>
      </c>
      <c r="G30" s="111"/>
      <c r="H30" s="112">
        <v>52</v>
      </c>
      <c r="I30" s="112" t="s">
        <v>226</v>
      </c>
      <c r="J30" s="112" t="s">
        <v>225</v>
      </c>
      <c r="K30" s="112" t="s">
        <v>150</v>
      </c>
      <c r="L30" s="112" t="s">
        <v>136</v>
      </c>
      <c r="M30" s="119" t="s">
        <v>135</v>
      </c>
      <c r="O30" s="112">
        <v>78</v>
      </c>
      <c r="P30" s="112" t="s">
        <v>233</v>
      </c>
      <c r="Q30" s="112" t="s">
        <v>217</v>
      </c>
      <c r="R30" s="112" t="s">
        <v>160</v>
      </c>
      <c r="S30" s="112" t="s">
        <v>145</v>
      </c>
      <c r="T30" s="119" t="s">
        <v>84</v>
      </c>
      <c r="V30" s="105"/>
      <c r="W30" s="105"/>
      <c r="X30" s="105"/>
      <c r="Y30" s="106"/>
      <c r="Z30" s="105"/>
      <c r="AA30" s="105"/>
    </row>
    <row r="31" spans="1:27" ht="27.6" customHeight="1">
      <c r="B31" s="109" t="s">
        <v>394</v>
      </c>
      <c r="G31" s="108"/>
    </row>
    <row r="32" spans="1:27" ht="21">
      <c r="G32" s="108"/>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AH96"/>
  <sheetViews>
    <sheetView view="pageBreakPreview" zoomScaleSheetLayoutView="100" workbookViewId="0">
      <selection activeCell="J24" sqref="J24"/>
    </sheetView>
  </sheetViews>
  <sheetFormatPr defaultColWidth="8.125" defaultRowHeight="21"/>
  <cols>
    <col min="1" max="1" width="5.5" style="105" customWidth="1"/>
    <col min="2" max="2" width="17.5" style="105" customWidth="1"/>
    <col min="3" max="3" width="17.5" style="106" customWidth="1"/>
    <col min="4" max="5" width="5.625" style="106" customWidth="1"/>
    <col min="6" max="6" width="5.625" style="107" customWidth="1"/>
    <col min="7" max="7" width="1.5" style="105" customWidth="1"/>
    <col min="8" max="8" width="5.5" style="105" customWidth="1"/>
    <col min="9" max="10" width="17.5" style="105" customWidth="1"/>
    <col min="11" max="11" width="5.625" style="106" customWidth="1"/>
    <col min="12" max="13" width="5.625" style="105" customWidth="1"/>
    <col min="14" max="14" width="1.5" style="105" customWidth="1"/>
    <col min="15" max="15" width="5.5" style="105" customWidth="1"/>
    <col min="16" max="17" width="17.5" style="105" customWidth="1"/>
    <col min="18" max="18" width="5.625" style="106" customWidth="1"/>
    <col min="19" max="20" width="5.625" style="105" customWidth="1"/>
    <col min="21" max="21" width="1.5" style="105" customWidth="1"/>
    <col min="22" max="22" width="5.5" style="105" customWidth="1"/>
    <col min="23" max="24" width="17.5" style="105" customWidth="1"/>
    <col min="25" max="25" width="5.625" style="106" customWidth="1"/>
    <col min="26" max="27" width="5.625" style="105" customWidth="1"/>
    <col min="28" max="28" width="8.125" style="105"/>
    <col min="29" max="29" width="5.125" style="108" bestFit="1" customWidth="1"/>
    <col min="30" max="30" width="29.5" style="108" bestFit="1" customWidth="1"/>
    <col min="31" max="31" width="42.125" style="108" bestFit="1" customWidth="1"/>
    <col min="32" max="32" width="11" style="108" bestFit="1" customWidth="1"/>
    <col min="33" max="33" width="11.75" style="108" bestFit="1" customWidth="1"/>
    <col min="34" max="34" width="6.75" style="108" bestFit="1" customWidth="1"/>
    <col min="35" max="255" width="8.125" style="105"/>
    <col min="256" max="256" width="5.5" style="105" customWidth="1"/>
    <col min="257" max="258" width="17.5" style="105" customWidth="1"/>
    <col min="259" max="261" width="5.625" style="105" customWidth="1"/>
    <col min="262" max="262" width="1.5" style="105" customWidth="1"/>
    <col min="263" max="263" width="5.5" style="105" customWidth="1"/>
    <col min="264" max="265" width="17.5" style="105" customWidth="1"/>
    <col min="266" max="268" width="5.625" style="105" customWidth="1"/>
    <col min="269" max="269" width="1.5" style="105" customWidth="1"/>
    <col min="270" max="270" width="5.5" style="105" customWidth="1"/>
    <col min="271" max="272" width="17.5" style="105" customWidth="1"/>
    <col min="273" max="275" width="5.625" style="105" customWidth="1"/>
    <col min="276" max="276" width="1.5" style="105" customWidth="1"/>
    <col min="277" max="277" width="5.5" style="105" customWidth="1"/>
    <col min="278" max="279" width="17.5" style="105" customWidth="1"/>
    <col min="280" max="282" width="5.625" style="105" customWidth="1"/>
    <col min="283" max="511" width="8.125" style="105"/>
    <col min="512" max="512" width="5.5" style="105" customWidth="1"/>
    <col min="513" max="514" width="17.5" style="105" customWidth="1"/>
    <col min="515" max="517" width="5.625" style="105" customWidth="1"/>
    <col min="518" max="518" width="1.5" style="105" customWidth="1"/>
    <col min="519" max="519" width="5.5" style="105" customWidth="1"/>
    <col min="520" max="521" width="17.5" style="105" customWidth="1"/>
    <col min="522" max="524" width="5.625" style="105" customWidth="1"/>
    <col min="525" max="525" width="1.5" style="105" customWidth="1"/>
    <col min="526" max="526" width="5.5" style="105" customWidth="1"/>
    <col min="527" max="528" width="17.5" style="105" customWidth="1"/>
    <col min="529" max="531" width="5.625" style="105" customWidth="1"/>
    <col min="532" max="532" width="1.5" style="105" customWidth="1"/>
    <col min="533" max="533" width="5.5" style="105" customWidth="1"/>
    <col min="534" max="535" width="17.5" style="105" customWidth="1"/>
    <col min="536" max="538" width="5.625" style="105" customWidth="1"/>
    <col min="539" max="767" width="8.125" style="105"/>
    <col min="768" max="768" width="5.5" style="105" customWidth="1"/>
    <col min="769" max="770" width="17.5" style="105" customWidth="1"/>
    <col min="771" max="773" width="5.625" style="105" customWidth="1"/>
    <col min="774" max="774" width="1.5" style="105" customWidth="1"/>
    <col min="775" max="775" width="5.5" style="105" customWidth="1"/>
    <col min="776" max="777" width="17.5" style="105" customWidth="1"/>
    <col min="778" max="780" width="5.625" style="105" customWidth="1"/>
    <col min="781" max="781" width="1.5" style="105" customWidth="1"/>
    <col min="782" max="782" width="5.5" style="105" customWidth="1"/>
    <col min="783" max="784" width="17.5" style="105" customWidth="1"/>
    <col min="785" max="787" width="5.625" style="105" customWidth="1"/>
    <col min="788" max="788" width="1.5" style="105" customWidth="1"/>
    <col min="789" max="789" width="5.5" style="105" customWidth="1"/>
    <col min="790" max="791" width="17.5" style="105" customWidth="1"/>
    <col min="792" max="794" width="5.625" style="105" customWidth="1"/>
    <col min="795" max="1023" width="8.125" style="105"/>
    <col min="1024" max="1024" width="5.5" style="105" customWidth="1"/>
    <col min="1025" max="1026" width="17.5" style="105" customWidth="1"/>
    <col min="1027" max="1029" width="5.625" style="105" customWidth="1"/>
    <col min="1030" max="1030" width="1.5" style="105" customWidth="1"/>
    <col min="1031" max="1031" width="5.5" style="105" customWidth="1"/>
    <col min="1032" max="1033" width="17.5" style="105" customWidth="1"/>
    <col min="1034" max="1036" width="5.625" style="105" customWidth="1"/>
    <col min="1037" max="1037" width="1.5" style="105" customWidth="1"/>
    <col min="1038" max="1038" width="5.5" style="105" customWidth="1"/>
    <col min="1039" max="1040" width="17.5" style="105" customWidth="1"/>
    <col min="1041" max="1043" width="5.625" style="105" customWidth="1"/>
    <col min="1044" max="1044" width="1.5" style="105" customWidth="1"/>
    <col min="1045" max="1045" width="5.5" style="105" customWidth="1"/>
    <col min="1046" max="1047" width="17.5" style="105" customWidth="1"/>
    <col min="1048" max="1050" width="5.625" style="105" customWidth="1"/>
    <col min="1051" max="1279" width="8.125" style="105"/>
    <col min="1280" max="1280" width="5.5" style="105" customWidth="1"/>
    <col min="1281" max="1282" width="17.5" style="105" customWidth="1"/>
    <col min="1283" max="1285" width="5.625" style="105" customWidth="1"/>
    <col min="1286" max="1286" width="1.5" style="105" customWidth="1"/>
    <col min="1287" max="1287" width="5.5" style="105" customWidth="1"/>
    <col min="1288" max="1289" width="17.5" style="105" customWidth="1"/>
    <col min="1290" max="1292" width="5.625" style="105" customWidth="1"/>
    <col min="1293" max="1293" width="1.5" style="105" customWidth="1"/>
    <col min="1294" max="1294" width="5.5" style="105" customWidth="1"/>
    <col min="1295" max="1296" width="17.5" style="105" customWidth="1"/>
    <col min="1297" max="1299" width="5.625" style="105" customWidth="1"/>
    <col min="1300" max="1300" width="1.5" style="105" customWidth="1"/>
    <col min="1301" max="1301" width="5.5" style="105" customWidth="1"/>
    <col min="1302" max="1303" width="17.5" style="105" customWidth="1"/>
    <col min="1304" max="1306" width="5.625" style="105" customWidth="1"/>
    <col min="1307" max="1535" width="8.125" style="105"/>
    <col min="1536" max="1536" width="5.5" style="105" customWidth="1"/>
    <col min="1537" max="1538" width="17.5" style="105" customWidth="1"/>
    <col min="1539" max="1541" width="5.625" style="105" customWidth="1"/>
    <col min="1542" max="1542" width="1.5" style="105" customWidth="1"/>
    <col min="1543" max="1543" width="5.5" style="105" customWidth="1"/>
    <col min="1544" max="1545" width="17.5" style="105" customWidth="1"/>
    <col min="1546" max="1548" width="5.625" style="105" customWidth="1"/>
    <col min="1549" max="1549" width="1.5" style="105" customWidth="1"/>
    <col min="1550" max="1550" width="5.5" style="105" customWidth="1"/>
    <col min="1551" max="1552" width="17.5" style="105" customWidth="1"/>
    <col min="1553" max="1555" width="5.625" style="105" customWidth="1"/>
    <col min="1556" max="1556" width="1.5" style="105" customWidth="1"/>
    <col min="1557" max="1557" width="5.5" style="105" customWidth="1"/>
    <col min="1558" max="1559" width="17.5" style="105" customWidth="1"/>
    <col min="1560" max="1562" width="5.625" style="105" customWidth="1"/>
    <col min="1563" max="1791" width="8.125" style="105"/>
    <col min="1792" max="1792" width="5.5" style="105" customWidth="1"/>
    <col min="1793" max="1794" width="17.5" style="105" customWidth="1"/>
    <col min="1795" max="1797" width="5.625" style="105" customWidth="1"/>
    <col min="1798" max="1798" width="1.5" style="105" customWidth="1"/>
    <col min="1799" max="1799" width="5.5" style="105" customWidth="1"/>
    <col min="1800" max="1801" width="17.5" style="105" customWidth="1"/>
    <col min="1802" max="1804" width="5.625" style="105" customWidth="1"/>
    <col min="1805" max="1805" width="1.5" style="105" customWidth="1"/>
    <col min="1806" max="1806" width="5.5" style="105" customWidth="1"/>
    <col min="1807" max="1808" width="17.5" style="105" customWidth="1"/>
    <col min="1809" max="1811" width="5.625" style="105" customWidth="1"/>
    <col min="1812" max="1812" width="1.5" style="105" customWidth="1"/>
    <col min="1813" max="1813" width="5.5" style="105" customWidth="1"/>
    <col min="1814" max="1815" width="17.5" style="105" customWidth="1"/>
    <col min="1816" max="1818" width="5.625" style="105" customWidth="1"/>
    <col min="1819" max="2047" width="8.125" style="105"/>
    <col min="2048" max="2048" width="5.5" style="105" customWidth="1"/>
    <col min="2049" max="2050" width="17.5" style="105" customWidth="1"/>
    <col min="2051" max="2053" width="5.625" style="105" customWidth="1"/>
    <col min="2054" max="2054" width="1.5" style="105" customWidth="1"/>
    <col min="2055" max="2055" width="5.5" style="105" customWidth="1"/>
    <col min="2056" max="2057" width="17.5" style="105" customWidth="1"/>
    <col min="2058" max="2060" width="5.625" style="105" customWidth="1"/>
    <col min="2061" max="2061" width="1.5" style="105" customWidth="1"/>
    <col min="2062" max="2062" width="5.5" style="105" customWidth="1"/>
    <col min="2063" max="2064" width="17.5" style="105" customWidth="1"/>
    <col min="2065" max="2067" width="5.625" style="105" customWidth="1"/>
    <col min="2068" max="2068" width="1.5" style="105" customWidth="1"/>
    <col min="2069" max="2069" width="5.5" style="105" customWidth="1"/>
    <col min="2070" max="2071" width="17.5" style="105" customWidth="1"/>
    <col min="2072" max="2074" width="5.625" style="105" customWidth="1"/>
    <col min="2075" max="2303" width="8.125" style="105"/>
    <col min="2304" max="2304" width="5.5" style="105" customWidth="1"/>
    <col min="2305" max="2306" width="17.5" style="105" customWidth="1"/>
    <col min="2307" max="2309" width="5.625" style="105" customWidth="1"/>
    <col min="2310" max="2310" width="1.5" style="105" customWidth="1"/>
    <col min="2311" max="2311" width="5.5" style="105" customWidth="1"/>
    <col min="2312" max="2313" width="17.5" style="105" customWidth="1"/>
    <col min="2314" max="2316" width="5.625" style="105" customWidth="1"/>
    <col min="2317" max="2317" width="1.5" style="105" customWidth="1"/>
    <col min="2318" max="2318" width="5.5" style="105" customWidth="1"/>
    <col min="2319" max="2320" width="17.5" style="105" customWidth="1"/>
    <col min="2321" max="2323" width="5.625" style="105" customWidth="1"/>
    <col min="2324" max="2324" width="1.5" style="105" customWidth="1"/>
    <col min="2325" max="2325" width="5.5" style="105" customWidth="1"/>
    <col min="2326" max="2327" width="17.5" style="105" customWidth="1"/>
    <col min="2328" max="2330" width="5.625" style="105" customWidth="1"/>
    <col min="2331" max="2559" width="8.125" style="105"/>
    <col min="2560" max="2560" width="5.5" style="105" customWidth="1"/>
    <col min="2561" max="2562" width="17.5" style="105" customWidth="1"/>
    <col min="2563" max="2565" width="5.625" style="105" customWidth="1"/>
    <col min="2566" max="2566" width="1.5" style="105" customWidth="1"/>
    <col min="2567" max="2567" width="5.5" style="105" customWidth="1"/>
    <col min="2568" max="2569" width="17.5" style="105" customWidth="1"/>
    <col min="2570" max="2572" width="5.625" style="105" customWidth="1"/>
    <col min="2573" max="2573" width="1.5" style="105" customWidth="1"/>
    <col min="2574" max="2574" width="5.5" style="105" customWidth="1"/>
    <col min="2575" max="2576" width="17.5" style="105" customWidth="1"/>
    <col min="2577" max="2579" width="5.625" style="105" customWidth="1"/>
    <col min="2580" max="2580" width="1.5" style="105" customWidth="1"/>
    <col min="2581" max="2581" width="5.5" style="105" customWidth="1"/>
    <col min="2582" max="2583" width="17.5" style="105" customWidth="1"/>
    <col min="2584" max="2586" width="5.625" style="105" customWidth="1"/>
    <col min="2587" max="2815" width="8.125" style="105"/>
    <col min="2816" max="2816" width="5.5" style="105" customWidth="1"/>
    <col min="2817" max="2818" width="17.5" style="105" customWidth="1"/>
    <col min="2819" max="2821" width="5.625" style="105" customWidth="1"/>
    <col min="2822" max="2822" width="1.5" style="105" customWidth="1"/>
    <col min="2823" max="2823" width="5.5" style="105" customWidth="1"/>
    <col min="2824" max="2825" width="17.5" style="105" customWidth="1"/>
    <col min="2826" max="2828" width="5.625" style="105" customWidth="1"/>
    <col min="2829" max="2829" width="1.5" style="105" customWidth="1"/>
    <col min="2830" max="2830" width="5.5" style="105" customWidth="1"/>
    <col min="2831" max="2832" width="17.5" style="105" customWidth="1"/>
    <col min="2833" max="2835" width="5.625" style="105" customWidth="1"/>
    <col min="2836" max="2836" width="1.5" style="105" customWidth="1"/>
    <col min="2837" max="2837" width="5.5" style="105" customWidth="1"/>
    <col min="2838" max="2839" width="17.5" style="105" customWidth="1"/>
    <col min="2840" max="2842" width="5.625" style="105" customWidth="1"/>
    <col min="2843" max="3071" width="8.125" style="105"/>
    <col min="3072" max="3072" width="5.5" style="105" customWidth="1"/>
    <col min="3073" max="3074" width="17.5" style="105" customWidth="1"/>
    <col min="3075" max="3077" width="5.625" style="105" customWidth="1"/>
    <col min="3078" max="3078" width="1.5" style="105" customWidth="1"/>
    <col min="3079" max="3079" width="5.5" style="105" customWidth="1"/>
    <col min="3080" max="3081" width="17.5" style="105" customWidth="1"/>
    <col min="3082" max="3084" width="5.625" style="105" customWidth="1"/>
    <col min="3085" max="3085" width="1.5" style="105" customWidth="1"/>
    <col min="3086" max="3086" width="5.5" style="105" customWidth="1"/>
    <col min="3087" max="3088" width="17.5" style="105" customWidth="1"/>
    <col min="3089" max="3091" width="5.625" style="105" customWidth="1"/>
    <col min="3092" max="3092" width="1.5" style="105" customWidth="1"/>
    <col min="3093" max="3093" width="5.5" style="105" customWidth="1"/>
    <col min="3094" max="3095" width="17.5" style="105" customWidth="1"/>
    <col min="3096" max="3098" width="5.625" style="105" customWidth="1"/>
    <col min="3099" max="3327" width="8.125" style="105"/>
    <col min="3328" max="3328" width="5.5" style="105" customWidth="1"/>
    <col min="3329" max="3330" width="17.5" style="105" customWidth="1"/>
    <col min="3331" max="3333" width="5.625" style="105" customWidth="1"/>
    <col min="3334" max="3334" width="1.5" style="105" customWidth="1"/>
    <col min="3335" max="3335" width="5.5" style="105" customWidth="1"/>
    <col min="3336" max="3337" width="17.5" style="105" customWidth="1"/>
    <col min="3338" max="3340" width="5.625" style="105" customWidth="1"/>
    <col min="3341" max="3341" width="1.5" style="105" customWidth="1"/>
    <col min="3342" max="3342" width="5.5" style="105" customWidth="1"/>
    <col min="3343" max="3344" width="17.5" style="105" customWidth="1"/>
    <col min="3345" max="3347" width="5.625" style="105" customWidth="1"/>
    <col min="3348" max="3348" width="1.5" style="105" customWidth="1"/>
    <col min="3349" max="3349" width="5.5" style="105" customWidth="1"/>
    <col min="3350" max="3351" width="17.5" style="105" customWidth="1"/>
    <col min="3352" max="3354" width="5.625" style="105" customWidth="1"/>
    <col min="3355" max="3583" width="8.125" style="105"/>
    <col min="3584" max="3584" width="5.5" style="105" customWidth="1"/>
    <col min="3585" max="3586" width="17.5" style="105" customWidth="1"/>
    <col min="3587" max="3589" width="5.625" style="105" customWidth="1"/>
    <col min="3590" max="3590" width="1.5" style="105" customWidth="1"/>
    <col min="3591" max="3591" width="5.5" style="105" customWidth="1"/>
    <col min="3592" max="3593" width="17.5" style="105" customWidth="1"/>
    <col min="3594" max="3596" width="5.625" style="105" customWidth="1"/>
    <col min="3597" max="3597" width="1.5" style="105" customWidth="1"/>
    <col min="3598" max="3598" width="5.5" style="105" customWidth="1"/>
    <col min="3599" max="3600" width="17.5" style="105" customWidth="1"/>
    <col min="3601" max="3603" width="5.625" style="105" customWidth="1"/>
    <col min="3604" max="3604" width="1.5" style="105" customWidth="1"/>
    <col min="3605" max="3605" width="5.5" style="105" customWidth="1"/>
    <col min="3606" max="3607" width="17.5" style="105" customWidth="1"/>
    <col min="3608" max="3610" width="5.625" style="105" customWidth="1"/>
    <col min="3611" max="3839" width="8.125" style="105"/>
    <col min="3840" max="3840" width="5.5" style="105" customWidth="1"/>
    <col min="3841" max="3842" width="17.5" style="105" customWidth="1"/>
    <col min="3843" max="3845" width="5.625" style="105" customWidth="1"/>
    <col min="3846" max="3846" width="1.5" style="105" customWidth="1"/>
    <col min="3847" max="3847" width="5.5" style="105" customWidth="1"/>
    <col min="3848" max="3849" width="17.5" style="105" customWidth="1"/>
    <col min="3850" max="3852" width="5.625" style="105" customWidth="1"/>
    <col min="3853" max="3853" width="1.5" style="105" customWidth="1"/>
    <col min="3854" max="3854" width="5.5" style="105" customWidth="1"/>
    <col min="3855" max="3856" width="17.5" style="105" customWidth="1"/>
    <col min="3857" max="3859" width="5.625" style="105" customWidth="1"/>
    <col min="3860" max="3860" width="1.5" style="105" customWidth="1"/>
    <col min="3861" max="3861" width="5.5" style="105" customWidth="1"/>
    <col min="3862" max="3863" width="17.5" style="105" customWidth="1"/>
    <col min="3864" max="3866" width="5.625" style="105" customWidth="1"/>
    <col min="3867" max="4095" width="8.125" style="105"/>
    <col min="4096" max="4096" width="5.5" style="105" customWidth="1"/>
    <col min="4097" max="4098" width="17.5" style="105" customWidth="1"/>
    <col min="4099" max="4101" width="5.625" style="105" customWidth="1"/>
    <col min="4102" max="4102" width="1.5" style="105" customWidth="1"/>
    <col min="4103" max="4103" width="5.5" style="105" customWidth="1"/>
    <col min="4104" max="4105" width="17.5" style="105" customWidth="1"/>
    <col min="4106" max="4108" width="5.625" style="105" customWidth="1"/>
    <col min="4109" max="4109" width="1.5" style="105" customWidth="1"/>
    <col min="4110" max="4110" width="5.5" style="105" customWidth="1"/>
    <col min="4111" max="4112" width="17.5" style="105" customWidth="1"/>
    <col min="4113" max="4115" width="5.625" style="105" customWidth="1"/>
    <col min="4116" max="4116" width="1.5" style="105" customWidth="1"/>
    <col min="4117" max="4117" width="5.5" style="105" customWidth="1"/>
    <col min="4118" max="4119" width="17.5" style="105" customWidth="1"/>
    <col min="4120" max="4122" width="5.625" style="105" customWidth="1"/>
    <col min="4123" max="4351" width="8.125" style="105"/>
    <col min="4352" max="4352" width="5.5" style="105" customWidth="1"/>
    <col min="4353" max="4354" width="17.5" style="105" customWidth="1"/>
    <col min="4355" max="4357" width="5.625" style="105" customWidth="1"/>
    <col min="4358" max="4358" width="1.5" style="105" customWidth="1"/>
    <col min="4359" max="4359" width="5.5" style="105" customWidth="1"/>
    <col min="4360" max="4361" width="17.5" style="105" customWidth="1"/>
    <col min="4362" max="4364" width="5.625" style="105" customWidth="1"/>
    <col min="4365" max="4365" width="1.5" style="105" customWidth="1"/>
    <col min="4366" max="4366" width="5.5" style="105" customWidth="1"/>
    <col min="4367" max="4368" width="17.5" style="105" customWidth="1"/>
    <col min="4369" max="4371" width="5.625" style="105" customWidth="1"/>
    <col min="4372" max="4372" width="1.5" style="105" customWidth="1"/>
    <col min="4373" max="4373" width="5.5" style="105" customWidth="1"/>
    <col min="4374" max="4375" width="17.5" style="105" customWidth="1"/>
    <col min="4376" max="4378" width="5.625" style="105" customWidth="1"/>
    <col min="4379" max="4607" width="8.125" style="105"/>
    <col min="4608" max="4608" width="5.5" style="105" customWidth="1"/>
    <col min="4609" max="4610" width="17.5" style="105" customWidth="1"/>
    <col min="4611" max="4613" width="5.625" style="105" customWidth="1"/>
    <col min="4614" max="4614" width="1.5" style="105" customWidth="1"/>
    <col min="4615" max="4615" width="5.5" style="105" customWidth="1"/>
    <col min="4616" max="4617" width="17.5" style="105" customWidth="1"/>
    <col min="4618" max="4620" width="5.625" style="105" customWidth="1"/>
    <col min="4621" max="4621" width="1.5" style="105" customWidth="1"/>
    <col min="4622" max="4622" width="5.5" style="105" customWidth="1"/>
    <col min="4623" max="4624" width="17.5" style="105" customWidth="1"/>
    <col min="4625" max="4627" width="5.625" style="105" customWidth="1"/>
    <col min="4628" max="4628" width="1.5" style="105" customWidth="1"/>
    <col min="4629" max="4629" width="5.5" style="105" customWidth="1"/>
    <col min="4630" max="4631" width="17.5" style="105" customWidth="1"/>
    <col min="4632" max="4634" width="5.625" style="105" customWidth="1"/>
    <col min="4635" max="4863" width="8.125" style="105"/>
    <col min="4864" max="4864" width="5.5" style="105" customWidth="1"/>
    <col min="4865" max="4866" width="17.5" style="105" customWidth="1"/>
    <col min="4867" max="4869" width="5.625" style="105" customWidth="1"/>
    <col min="4870" max="4870" width="1.5" style="105" customWidth="1"/>
    <col min="4871" max="4871" width="5.5" style="105" customWidth="1"/>
    <col min="4872" max="4873" width="17.5" style="105" customWidth="1"/>
    <col min="4874" max="4876" width="5.625" style="105" customWidth="1"/>
    <col min="4877" max="4877" width="1.5" style="105" customWidth="1"/>
    <col min="4878" max="4878" width="5.5" style="105" customWidth="1"/>
    <col min="4879" max="4880" width="17.5" style="105" customWidth="1"/>
    <col min="4881" max="4883" width="5.625" style="105" customWidth="1"/>
    <col min="4884" max="4884" width="1.5" style="105" customWidth="1"/>
    <col min="4885" max="4885" width="5.5" style="105" customWidth="1"/>
    <col min="4886" max="4887" width="17.5" style="105" customWidth="1"/>
    <col min="4888" max="4890" width="5.625" style="105" customWidth="1"/>
    <col min="4891" max="5119" width="8.125" style="105"/>
    <col min="5120" max="5120" width="5.5" style="105" customWidth="1"/>
    <col min="5121" max="5122" width="17.5" style="105" customWidth="1"/>
    <col min="5123" max="5125" width="5.625" style="105" customWidth="1"/>
    <col min="5126" max="5126" width="1.5" style="105" customWidth="1"/>
    <col min="5127" max="5127" width="5.5" style="105" customWidth="1"/>
    <col min="5128" max="5129" width="17.5" style="105" customWidth="1"/>
    <col min="5130" max="5132" width="5.625" style="105" customWidth="1"/>
    <col min="5133" max="5133" width="1.5" style="105" customWidth="1"/>
    <col min="5134" max="5134" width="5.5" style="105" customWidth="1"/>
    <col min="5135" max="5136" width="17.5" style="105" customWidth="1"/>
    <col min="5137" max="5139" width="5.625" style="105" customWidth="1"/>
    <col min="5140" max="5140" width="1.5" style="105" customWidth="1"/>
    <col min="5141" max="5141" width="5.5" style="105" customWidth="1"/>
    <col min="5142" max="5143" width="17.5" style="105" customWidth="1"/>
    <col min="5144" max="5146" width="5.625" style="105" customWidth="1"/>
    <col min="5147" max="5375" width="8.125" style="105"/>
    <col min="5376" max="5376" width="5.5" style="105" customWidth="1"/>
    <col min="5377" max="5378" width="17.5" style="105" customWidth="1"/>
    <col min="5379" max="5381" width="5.625" style="105" customWidth="1"/>
    <col min="5382" max="5382" width="1.5" style="105" customWidth="1"/>
    <col min="5383" max="5383" width="5.5" style="105" customWidth="1"/>
    <col min="5384" max="5385" width="17.5" style="105" customWidth="1"/>
    <col min="5386" max="5388" width="5.625" style="105" customWidth="1"/>
    <col min="5389" max="5389" width="1.5" style="105" customWidth="1"/>
    <col min="5390" max="5390" width="5.5" style="105" customWidth="1"/>
    <col min="5391" max="5392" width="17.5" style="105" customWidth="1"/>
    <col min="5393" max="5395" width="5.625" style="105" customWidth="1"/>
    <col min="5396" max="5396" width="1.5" style="105" customWidth="1"/>
    <col min="5397" max="5397" width="5.5" style="105" customWidth="1"/>
    <col min="5398" max="5399" width="17.5" style="105" customWidth="1"/>
    <col min="5400" max="5402" width="5.625" style="105" customWidth="1"/>
    <col min="5403" max="5631" width="8.125" style="105"/>
    <col min="5632" max="5632" width="5.5" style="105" customWidth="1"/>
    <col min="5633" max="5634" width="17.5" style="105" customWidth="1"/>
    <col min="5635" max="5637" width="5.625" style="105" customWidth="1"/>
    <col min="5638" max="5638" width="1.5" style="105" customWidth="1"/>
    <col min="5639" max="5639" width="5.5" style="105" customWidth="1"/>
    <col min="5640" max="5641" width="17.5" style="105" customWidth="1"/>
    <col min="5642" max="5644" width="5.625" style="105" customWidth="1"/>
    <col min="5645" max="5645" width="1.5" style="105" customWidth="1"/>
    <col min="5646" max="5646" width="5.5" style="105" customWidth="1"/>
    <col min="5647" max="5648" width="17.5" style="105" customWidth="1"/>
    <col min="5649" max="5651" width="5.625" style="105" customWidth="1"/>
    <col min="5652" max="5652" width="1.5" style="105" customWidth="1"/>
    <col min="5653" max="5653" width="5.5" style="105" customWidth="1"/>
    <col min="5654" max="5655" width="17.5" style="105" customWidth="1"/>
    <col min="5656" max="5658" width="5.625" style="105" customWidth="1"/>
    <col min="5659" max="5887" width="8.125" style="105"/>
    <col min="5888" max="5888" width="5.5" style="105" customWidth="1"/>
    <col min="5889" max="5890" width="17.5" style="105" customWidth="1"/>
    <col min="5891" max="5893" width="5.625" style="105" customWidth="1"/>
    <col min="5894" max="5894" width="1.5" style="105" customWidth="1"/>
    <col min="5895" max="5895" width="5.5" style="105" customWidth="1"/>
    <col min="5896" max="5897" width="17.5" style="105" customWidth="1"/>
    <col min="5898" max="5900" width="5.625" style="105" customWidth="1"/>
    <col min="5901" max="5901" width="1.5" style="105" customWidth="1"/>
    <col min="5902" max="5902" width="5.5" style="105" customWidth="1"/>
    <col min="5903" max="5904" width="17.5" style="105" customWidth="1"/>
    <col min="5905" max="5907" width="5.625" style="105" customWidth="1"/>
    <col min="5908" max="5908" width="1.5" style="105" customWidth="1"/>
    <col min="5909" max="5909" width="5.5" style="105" customWidth="1"/>
    <col min="5910" max="5911" width="17.5" style="105" customWidth="1"/>
    <col min="5912" max="5914" width="5.625" style="105" customWidth="1"/>
    <col min="5915" max="6143" width="8.125" style="105"/>
    <col min="6144" max="6144" width="5.5" style="105" customWidth="1"/>
    <col min="6145" max="6146" width="17.5" style="105" customWidth="1"/>
    <col min="6147" max="6149" width="5.625" style="105" customWidth="1"/>
    <col min="6150" max="6150" width="1.5" style="105" customWidth="1"/>
    <col min="6151" max="6151" width="5.5" style="105" customWidth="1"/>
    <col min="6152" max="6153" width="17.5" style="105" customWidth="1"/>
    <col min="6154" max="6156" width="5.625" style="105" customWidth="1"/>
    <col min="6157" max="6157" width="1.5" style="105" customWidth="1"/>
    <col min="6158" max="6158" width="5.5" style="105" customWidth="1"/>
    <col min="6159" max="6160" width="17.5" style="105" customWidth="1"/>
    <col min="6161" max="6163" width="5.625" style="105" customWidth="1"/>
    <col min="6164" max="6164" width="1.5" style="105" customWidth="1"/>
    <col min="6165" max="6165" width="5.5" style="105" customWidth="1"/>
    <col min="6166" max="6167" width="17.5" style="105" customWidth="1"/>
    <col min="6168" max="6170" width="5.625" style="105" customWidth="1"/>
    <col min="6171" max="6399" width="8.125" style="105"/>
    <col min="6400" max="6400" width="5.5" style="105" customWidth="1"/>
    <col min="6401" max="6402" width="17.5" style="105" customWidth="1"/>
    <col min="6403" max="6405" width="5.625" style="105" customWidth="1"/>
    <col min="6406" max="6406" width="1.5" style="105" customWidth="1"/>
    <col min="6407" max="6407" width="5.5" style="105" customWidth="1"/>
    <col min="6408" max="6409" width="17.5" style="105" customWidth="1"/>
    <col min="6410" max="6412" width="5.625" style="105" customWidth="1"/>
    <col min="6413" max="6413" width="1.5" style="105" customWidth="1"/>
    <col min="6414" max="6414" width="5.5" style="105" customWidth="1"/>
    <col min="6415" max="6416" width="17.5" style="105" customWidth="1"/>
    <col min="6417" max="6419" width="5.625" style="105" customWidth="1"/>
    <col min="6420" max="6420" width="1.5" style="105" customWidth="1"/>
    <col min="6421" max="6421" width="5.5" style="105" customWidth="1"/>
    <col min="6422" max="6423" width="17.5" style="105" customWidth="1"/>
    <col min="6424" max="6426" width="5.625" style="105" customWidth="1"/>
    <col min="6427" max="6655" width="8.125" style="105"/>
    <col min="6656" max="6656" width="5.5" style="105" customWidth="1"/>
    <col min="6657" max="6658" width="17.5" style="105" customWidth="1"/>
    <col min="6659" max="6661" width="5.625" style="105" customWidth="1"/>
    <col min="6662" max="6662" width="1.5" style="105" customWidth="1"/>
    <col min="6663" max="6663" width="5.5" style="105" customWidth="1"/>
    <col min="6664" max="6665" width="17.5" style="105" customWidth="1"/>
    <col min="6666" max="6668" width="5.625" style="105" customWidth="1"/>
    <col min="6669" max="6669" width="1.5" style="105" customWidth="1"/>
    <col min="6670" max="6670" width="5.5" style="105" customWidth="1"/>
    <col min="6671" max="6672" width="17.5" style="105" customWidth="1"/>
    <col min="6673" max="6675" width="5.625" style="105" customWidth="1"/>
    <col min="6676" max="6676" width="1.5" style="105" customWidth="1"/>
    <col min="6677" max="6677" width="5.5" style="105" customWidth="1"/>
    <col min="6678" max="6679" width="17.5" style="105" customWidth="1"/>
    <col min="6680" max="6682" width="5.625" style="105" customWidth="1"/>
    <col min="6683" max="6911" width="8.125" style="105"/>
    <col min="6912" max="6912" width="5.5" style="105" customWidth="1"/>
    <col min="6913" max="6914" width="17.5" style="105" customWidth="1"/>
    <col min="6915" max="6917" width="5.625" style="105" customWidth="1"/>
    <col min="6918" max="6918" width="1.5" style="105" customWidth="1"/>
    <col min="6919" max="6919" width="5.5" style="105" customWidth="1"/>
    <col min="6920" max="6921" width="17.5" style="105" customWidth="1"/>
    <col min="6922" max="6924" width="5.625" style="105" customWidth="1"/>
    <col min="6925" max="6925" width="1.5" style="105" customWidth="1"/>
    <col min="6926" max="6926" width="5.5" style="105" customWidth="1"/>
    <col min="6927" max="6928" width="17.5" style="105" customWidth="1"/>
    <col min="6929" max="6931" width="5.625" style="105" customWidth="1"/>
    <col min="6932" max="6932" width="1.5" style="105" customWidth="1"/>
    <col min="6933" max="6933" width="5.5" style="105" customWidth="1"/>
    <col min="6934" max="6935" width="17.5" style="105" customWidth="1"/>
    <col min="6936" max="6938" width="5.625" style="105" customWidth="1"/>
    <col min="6939" max="7167" width="8.125" style="105"/>
    <col min="7168" max="7168" width="5.5" style="105" customWidth="1"/>
    <col min="7169" max="7170" width="17.5" style="105" customWidth="1"/>
    <col min="7171" max="7173" width="5.625" style="105" customWidth="1"/>
    <col min="7174" max="7174" width="1.5" style="105" customWidth="1"/>
    <col min="7175" max="7175" width="5.5" style="105" customWidth="1"/>
    <col min="7176" max="7177" width="17.5" style="105" customWidth="1"/>
    <col min="7178" max="7180" width="5.625" style="105" customWidth="1"/>
    <col min="7181" max="7181" width="1.5" style="105" customWidth="1"/>
    <col min="7182" max="7182" width="5.5" style="105" customWidth="1"/>
    <col min="7183" max="7184" width="17.5" style="105" customWidth="1"/>
    <col min="7185" max="7187" width="5.625" style="105" customWidth="1"/>
    <col min="7188" max="7188" width="1.5" style="105" customWidth="1"/>
    <col min="7189" max="7189" width="5.5" style="105" customWidth="1"/>
    <col min="7190" max="7191" width="17.5" style="105" customWidth="1"/>
    <col min="7192" max="7194" width="5.625" style="105" customWidth="1"/>
    <col min="7195" max="7423" width="8.125" style="105"/>
    <col min="7424" max="7424" width="5.5" style="105" customWidth="1"/>
    <col min="7425" max="7426" width="17.5" style="105" customWidth="1"/>
    <col min="7427" max="7429" width="5.625" style="105" customWidth="1"/>
    <col min="7430" max="7430" width="1.5" style="105" customWidth="1"/>
    <col min="7431" max="7431" width="5.5" style="105" customWidth="1"/>
    <col min="7432" max="7433" width="17.5" style="105" customWidth="1"/>
    <col min="7434" max="7436" width="5.625" style="105" customWidth="1"/>
    <col min="7437" max="7437" width="1.5" style="105" customWidth="1"/>
    <col min="7438" max="7438" width="5.5" style="105" customWidth="1"/>
    <col min="7439" max="7440" width="17.5" style="105" customWidth="1"/>
    <col min="7441" max="7443" width="5.625" style="105" customWidth="1"/>
    <col min="7444" max="7444" width="1.5" style="105" customWidth="1"/>
    <col min="7445" max="7445" width="5.5" style="105" customWidth="1"/>
    <col min="7446" max="7447" width="17.5" style="105" customWidth="1"/>
    <col min="7448" max="7450" width="5.625" style="105" customWidth="1"/>
    <col min="7451" max="7679" width="8.125" style="105"/>
    <col min="7680" max="7680" width="5.5" style="105" customWidth="1"/>
    <col min="7681" max="7682" width="17.5" style="105" customWidth="1"/>
    <col min="7683" max="7685" width="5.625" style="105" customWidth="1"/>
    <col min="7686" max="7686" width="1.5" style="105" customWidth="1"/>
    <col min="7687" max="7687" width="5.5" style="105" customWidth="1"/>
    <col min="7688" max="7689" width="17.5" style="105" customWidth="1"/>
    <col min="7690" max="7692" width="5.625" style="105" customWidth="1"/>
    <col min="7693" max="7693" width="1.5" style="105" customWidth="1"/>
    <col min="7694" max="7694" width="5.5" style="105" customWidth="1"/>
    <col min="7695" max="7696" width="17.5" style="105" customWidth="1"/>
    <col min="7697" max="7699" width="5.625" style="105" customWidth="1"/>
    <col min="7700" max="7700" width="1.5" style="105" customWidth="1"/>
    <col min="7701" max="7701" width="5.5" style="105" customWidth="1"/>
    <col min="7702" max="7703" width="17.5" style="105" customWidth="1"/>
    <col min="7704" max="7706" width="5.625" style="105" customWidth="1"/>
    <col min="7707" max="7935" width="8.125" style="105"/>
    <col min="7936" max="7936" width="5.5" style="105" customWidth="1"/>
    <col min="7937" max="7938" width="17.5" style="105" customWidth="1"/>
    <col min="7939" max="7941" width="5.625" style="105" customWidth="1"/>
    <col min="7942" max="7942" width="1.5" style="105" customWidth="1"/>
    <col min="7943" max="7943" width="5.5" style="105" customWidth="1"/>
    <col min="7944" max="7945" width="17.5" style="105" customWidth="1"/>
    <col min="7946" max="7948" width="5.625" style="105" customWidth="1"/>
    <col min="7949" max="7949" width="1.5" style="105" customWidth="1"/>
    <col min="7950" max="7950" width="5.5" style="105" customWidth="1"/>
    <col min="7951" max="7952" width="17.5" style="105" customWidth="1"/>
    <col min="7953" max="7955" width="5.625" style="105" customWidth="1"/>
    <col min="7956" max="7956" width="1.5" style="105" customWidth="1"/>
    <col min="7957" max="7957" width="5.5" style="105" customWidth="1"/>
    <col min="7958" max="7959" width="17.5" style="105" customWidth="1"/>
    <col min="7960" max="7962" width="5.625" style="105" customWidth="1"/>
    <col min="7963" max="8191" width="8.125" style="105"/>
    <col min="8192" max="8192" width="5.5" style="105" customWidth="1"/>
    <col min="8193" max="8194" width="17.5" style="105" customWidth="1"/>
    <col min="8195" max="8197" width="5.625" style="105" customWidth="1"/>
    <col min="8198" max="8198" width="1.5" style="105" customWidth="1"/>
    <col min="8199" max="8199" width="5.5" style="105" customWidth="1"/>
    <col min="8200" max="8201" width="17.5" style="105" customWidth="1"/>
    <col min="8202" max="8204" width="5.625" style="105" customWidth="1"/>
    <col min="8205" max="8205" width="1.5" style="105" customWidth="1"/>
    <col min="8206" max="8206" width="5.5" style="105" customWidth="1"/>
    <col min="8207" max="8208" width="17.5" style="105" customWidth="1"/>
    <col min="8209" max="8211" width="5.625" style="105" customWidth="1"/>
    <col min="8212" max="8212" width="1.5" style="105" customWidth="1"/>
    <col min="8213" max="8213" width="5.5" style="105" customWidth="1"/>
    <col min="8214" max="8215" width="17.5" style="105" customWidth="1"/>
    <col min="8216" max="8218" width="5.625" style="105" customWidth="1"/>
    <col min="8219" max="8447" width="8.125" style="105"/>
    <col min="8448" max="8448" width="5.5" style="105" customWidth="1"/>
    <col min="8449" max="8450" width="17.5" style="105" customWidth="1"/>
    <col min="8451" max="8453" width="5.625" style="105" customWidth="1"/>
    <col min="8454" max="8454" width="1.5" style="105" customWidth="1"/>
    <col min="8455" max="8455" width="5.5" style="105" customWidth="1"/>
    <col min="8456" max="8457" width="17.5" style="105" customWidth="1"/>
    <col min="8458" max="8460" width="5.625" style="105" customWidth="1"/>
    <col min="8461" max="8461" width="1.5" style="105" customWidth="1"/>
    <col min="8462" max="8462" width="5.5" style="105" customWidth="1"/>
    <col min="8463" max="8464" width="17.5" style="105" customWidth="1"/>
    <col min="8465" max="8467" width="5.625" style="105" customWidth="1"/>
    <col min="8468" max="8468" width="1.5" style="105" customWidth="1"/>
    <col min="8469" max="8469" width="5.5" style="105" customWidth="1"/>
    <col min="8470" max="8471" width="17.5" style="105" customWidth="1"/>
    <col min="8472" max="8474" width="5.625" style="105" customWidth="1"/>
    <col min="8475" max="8703" width="8.125" style="105"/>
    <col min="8704" max="8704" width="5.5" style="105" customWidth="1"/>
    <col min="8705" max="8706" width="17.5" style="105" customWidth="1"/>
    <col min="8707" max="8709" width="5.625" style="105" customWidth="1"/>
    <col min="8710" max="8710" width="1.5" style="105" customWidth="1"/>
    <col min="8711" max="8711" width="5.5" style="105" customWidth="1"/>
    <col min="8712" max="8713" width="17.5" style="105" customWidth="1"/>
    <col min="8714" max="8716" width="5.625" style="105" customWidth="1"/>
    <col min="8717" max="8717" width="1.5" style="105" customWidth="1"/>
    <col min="8718" max="8718" width="5.5" style="105" customWidth="1"/>
    <col min="8719" max="8720" width="17.5" style="105" customWidth="1"/>
    <col min="8721" max="8723" width="5.625" style="105" customWidth="1"/>
    <col min="8724" max="8724" width="1.5" style="105" customWidth="1"/>
    <col min="8725" max="8725" width="5.5" style="105" customWidth="1"/>
    <col min="8726" max="8727" width="17.5" style="105" customWidth="1"/>
    <col min="8728" max="8730" width="5.625" style="105" customWidth="1"/>
    <col min="8731" max="8959" width="8.125" style="105"/>
    <col min="8960" max="8960" width="5.5" style="105" customWidth="1"/>
    <col min="8961" max="8962" width="17.5" style="105" customWidth="1"/>
    <col min="8963" max="8965" width="5.625" style="105" customWidth="1"/>
    <col min="8966" max="8966" width="1.5" style="105" customWidth="1"/>
    <col min="8967" max="8967" width="5.5" style="105" customWidth="1"/>
    <col min="8968" max="8969" width="17.5" style="105" customWidth="1"/>
    <col min="8970" max="8972" width="5.625" style="105" customWidth="1"/>
    <col min="8973" max="8973" width="1.5" style="105" customWidth="1"/>
    <col min="8974" max="8974" width="5.5" style="105" customWidth="1"/>
    <col min="8975" max="8976" width="17.5" style="105" customWidth="1"/>
    <col min="8977" max="8979" width="5.625" style="105" customWidth="1"/>
    <col min="8980" max="8980" width="1.5" style="105" customWidth="1"/>
    <col min="8981" max="8981" width="5.5" style="105" customWidth="1"/>
    <col min="8982" max="8983" width="17.5" style="105" customWidth="1"/>
    <col min="8984" max="8986" width="5.625" style="105" customWidth="1"/>
    <col min="8987" max="9215" width="8.125" style="105"/>
    <col min="9216" max="9216" width="5.5" style="105" customWidth="1"/>
    <col min="9217" max="9218" width="17.5" style="105" customWidth="1"/>
    <col min="9219" max="9221" width="5.625" style="105" customWidth="1"/>
    <col min="9222" max="9222" width="1.5" style="105" customWidth="1"/>
    <col min="9223" max="9223" width="5.5" style="105" customWidth="1"/>
    <col min="9224" max="9225" width="17.5" style="105" customWidth="1"/>
    <col min="9226" max="9228" width="5.625" style="105" customWidth="1"/>
    <col min="9229" max="9229" width="1.5" style="105" customWidth="1"/>
    <col min="9230" max="9230" width="5.5" style="105" customWidth="1"/>
    <col min="9231" max="9232" width="17.5" style="105" customWidth="1"/>
    <col min="9233" max="9235" width="5.625" style="105" customWidth="1"/>
    <col min="9236" max="9236" width="1.5" style="105" customWidth="1"/>
    <col min="9237" max="9237" width="5.5" style="105" customWidth="1"/>
    <col min="9238" max="9239" width="17.5" style="105" customWidth="1"/>
    <col min="9240" max="9242" width="5.625" style="105" customWidth="1"/>
    <col min="9243" max="9471" width="8.125" style="105"/>
    <col min="9472" max="9472" width="5.5" style="105" customWidth="1"/>
    <col min="9473" max="9474" width="17.5" style="105" customWidth="1"/>
    <col min="9475" max="9477" width="5.625" style="105" customWidth="1"/>
    <col min="9478" max="9478" width="1.5" style="105" customWidth="1"/>
    <col min="9479" max="9479" width="5.5" style="105" customWidth="1"/>
    <col min="9480" max="9481" width="17.5" style="105" customWidth="1"/>
    <col min="9482" max="9484" width="5.625" style="105" customWidth="1"/>
    <col min="9485" max="9485" width="1.5" style="105" customWidth="1"/>
    <col min="9486" max="9486" width="5.5" style="105" customWidth="1"/>
    <col min="9487" max="9488" width="17.5" style="105" customWidth="1"/>
    <col min="9489" max="9491" width="5.625" style="105" customWidth="1"/>
    <col min="9492" max="9492" width="1.5" style="105" customWidth="1"/>
    <col min="9493" max="9493" width="5.5" style="105" customWidth="1"/>
    <col min="9494" max="9495" width="17.5" style="105" customWidth="1"/>
    <col min="9496" max="9498" width="5.625" style="105" customWidth="1"/>
    <col min="9499" max="9727" width="8.125" style="105"/>
    <col min="9728" max="9728" width="5.5" style="105" customWidth="1"/>
    <col min="9729" max="9730" width="17.5" style="105" customWidth="1"/>
    <col min="9731" max="9733" width="5.625" style="105" customWidth="1"/>
    <col min="9734" max="9734" width="1.5" style="105" customWidth="1"/>
    <col min="9735" max="9735" width="5.5" style="105" customWidth="1"/>
    <col min="9736" max="9737" width="17.5" style="105" customWidth="1"/>
    <col min="9738" max="9740" width="5.625" style="105" customWidth="1"/>
    <col min="9741" max="9741" width="1.5" style="105" customWidth="1"/>
    <col min="9742" max="9742" width="5.5" style="105" customWidth="1"/>
    <col min="9743" max="9744" width="17.5" style="105" customWidth="1"/>
    <col min="9745" max="9747" width="5.625" style="105" customWidth="1"/>
    <col min="9748" max="9748" width="1.5" style="105" customWidth="1"/>
    <col min="9749" max="9749" width="5.5" style="105" customWidth="1"/>
    <col min="9750" max="9751" width="17.5" style="105" customWidth="1"/>
    <col min="9752" max="9754" width="5.625" style="105" customWidth="1"/>
    <col min="9755" max="9983" width="8.125" style="105"/>
    <col min="9984" max="9984" width="5.5" style="105" customWidth="1"/>
    <col min="9985" max="9986" width="17.5" style="105" customWidth="1"/>
    <col min="9987" max="9989" width="5.625" style="105" customWidth="1"/>
    <col min="9990" max="9990" width="1.5" style="105" customWidth="1"/>
    <col min="9991" max="9991" width="5.5" style="105" customWidth="1"/>
    <col min="9992" max="9993" width="17.5" style="105" customWidth="1"/>
    <col min="9994" max="9996" width="5.625" style="105" customWidth="1"/>
    <col min="9997" max="9997" width="1.5" style="105" customWidth="1"/>
    <col min="9998" max="9998" width="5.5" style="105" customWidth="1"/>
    <col min="9999" max="10000" width="17.5" style="105" customWidth="1"/>
    <col min="10001" max="10003" width="5.625" style="105" customWidth="1"/>
    <col min="10004" max="10004" width="1.5" style="105" customWidth="1"/>
    <col min="10005" max="10005" width="5.5" style="105" customWidth="1"/>
    <col min="10006" max="10007" width="17.5" style="105" customWidth="1"/>
    <col min="10008" max="10010" width="5.625" style="105" customWidth="1"/>
    <col min="10011" max="10239" width="8.125" style="105"/>
    <col min="10240" max="10240" width="5.5" style="105" customWidth="1"/>
    <col min="10241" max="10242" width="17.5" style="105" customWidth="1"/>
    <col min="10243" max="10245" width="5.625" style="105" customWidth="1"/>
    <col min="10246" max="10246" width="1.5" style="105" customWidth="1"/>
    <col min="10247" max="10247" width="5.5" style="105" customWidth="1"/>
    <col min="10248" max="10249" width="17.5" style="105" customWidth="1"/>
    <col min="10250" max="10252" width="5.625" style="105" customWidth="1"/>
    <col min="10253" max="10253" width="1.5" style="105" customWidth="1"/>
    <col min="10254" max="10254" width="5.5" style="105" customWidth="1"/>
    <col min="10255" max="10256" width="17.5" style="105" customWidth="1"/>
    <col min="10257" max="10259" width="5.625" style="105" customWidth="1"/>
    <col min="10260" max="10260" width="1.5" style="105" customWidth="1"/>
    <col min="10261" max="10261" width="5.5" style="105" customWidth="1"/>
    <col min="10262" max="10263" width="17.5" style="105" customWidth="1"/>
    <col min="10264" max="10266" width="5.625" style="105" customWidth="1"/>
    <col min="10267" max="10495" width="8.125" style="105"/>
    <col min="10496" max="10496" width="5.5" style="105" customWidth="1"/>
    <col min="10497" max="10498" width="17.5" style="105" customWidth="1"/>
    <col min="10499" max="10501" width="5.625" style="105" customWidth="1"/>
    <col min="10502" max="10502" width="1.5" style="105" customWidth="1"/>
    <col min="10503" max="10503" width="5.5" style="105" customWidth="1"/>
    <col min="10504" max="10505" width="17.5" style="105" customWidth="1"/>
    <col min="10506" max="10508" width="5.625" style="105" customWidth="1"/>
    <col min="10509" max="10509" width="1.5" style="105" customWidth="1"/>
    <col min="10510" max="10510" width="5.5" style="105" customWidth="1"/>
    <col min="10511" max="10512" width="17.5" style="105" customWidth="1"/>
    <col min="10513" max="10515" width="5.625" style="105" customWidth="1"/>
    <col min="10516" max="10516" width="1.5" style="105" customWidth="1"/>
    <col min="10517" max="10517" width="5.5" style="105" customWidth="1"/>
    <col min="10518" max="10519" width="17.5" style="105" customWidth="1"/>
    <col min="10520" max="10522" width="5.625" style="105" customWidth="1"/>
    <col min="10523" max="10751" width="8.125" style="105"/>
    <col min="10752" max="10752" width="5.5" style="105" customWidth="1"/>
    <col min="10753" max="10754" width="17.5" style="105" customWidth="1"/>
    <col min="10755" max="10757" width="5.625" style="105" customWidth="1"/>
    <col min="10758" max="10758" width="1.5" style="105" customWidth="1"/>
    <col min="10759" max="10759" width="5.5" style="105" customWidth="1"/>
    <col min="10760" max="10761" width="17.5" style="105" customWidth="1"/>
    <col min="10762" max="10764" width="5.625" style="105" customWidth="1"/>
    <col min="10765" max="10765" width="1.5" style="105" customWidth="1"/>
    <col min="10766" max="10766" width="5.5" style="105" customWidth="1"/>
    <col min="10767" max="10768" width="17.5" style="105" customWidth="1"/>
    <col min="10769" max="10771" width="5.625" style="105" customWidth="1"/>
    <col min="10772" max="10772" width="1.5" style="105" customWidth="1"/>
    <col min="10773" max="10773" width="5.5" style="105" customWidth="1"/>
    <col min="10774" max="10775" width="17.5" style="105" customWidth="1"/>
    <col min="10776" max="10778" width="5.625" style="105" customWidth="1"/>
    <col min="10779" max="11007" width="8.125" style="105"/>
    <col min="11008" max="11008" width="5.5" style="105" customWidth="1"/>
    <col min="11009" max="11010" width="17.5" style="105" customWidth="1"/>
    <col min="11011" max="11013" width="5.625" style="105" customWidth="1"/>
    <col min="11014" max="11014" width="1.5" style="105" customWidth="1"/>
    <col min="11015" max="11015" width="5.5" style="105" customWidth="1"/>
    <col min="11016" max="11017" width="17.5" style="105" customWidth="1"/>
    <col min="11018" max="11020" width="5.625" style="105" customWidth="1"/>
    <col min="11021" max="11021" width="1.5" style="105" customWidth="1"/>
    <col min="11022" max="11022" width="5.5" style="105" customWidth="1"/>
    <col min="11023" max="11024" width="17.5" style="105" customWidth="1"/>
    <col min="11025" max="11027" width="5.625" style="105" customWidth="1"/>
    <col min="11028" max="11028" width="1.5" style="105" customWidth="1"/>
    <col min="11029" max="11029" width="5.5" style="105" customWidth="1"/>
    <col min="11030" max="11031" width="17.5" style="105" customWidth="1"/>
    <col min="11032" max="11034" width="5.625" style="105" customWidth="1"/>
    <col min="11035" max="11263" width="8.125" style="105"/>
    <col min="11264" max="11264" width="5.5" style="105" customWidth="1"/>
    <col min="11265" max="11266" width="17.5" style="105" customWidth="1"/>
    <col min="11267" max="11269" width="5.625" style="105" customWidth="1"/>
    <col min="11270" max="11270" width="1.5" style="105" customWidth="1"/>
    <col min="11271" max="11271" width="5.5" style="105" customWidth="1"/>
    <col min="11272" max="11273" width="17.5" style="105" customWidth="1"/>
    <col min="11274" max="11276" width="5.625" style="105" customWidth="1"/>
    <col min="11277" max="11277" width="1.5" style="105" customWidth="1"/>
    <col min="11278" max="11278" width="5.5" style="105" customWidth="1"/>
    <col min="11279" max="11280" width="17.5" style="105" customWidth="1"/>
    <col min="11281" max="11283" width="5.625" style="105" customWidth="1"/>
    <col min="11284" max="11284" width="1.5" style="105" customWidth="1"/>
    <col min="11285" max="11285" width="5.5" style="105" customWidth="1"/>
    <col min="11286" max="11287" width="17.5" style="105" customWidth="1"/>
    <col min="11288" max="11290" width="5.625" style="105" customWidth="1"/>
    <col min="11291" max="11519" width="8.125" style="105"/>
    <col min="11520" max="11520" width="5.5" style="105" customWidth="1"/>
    <col min="11521" max="11522" width="17.5" style="105" customWidth="1"/>
    <col min="11523" max="11525" width="5.625" style="105" customWidth="1"/>
    <col min="11526" max="11526" width="1.5" style="105" customWidth="1"/>
    <col min="11527" max="11527" width="5.5" style="105" customWidth="1"/>
    <col min="11528" max="11529" width="17.5" style="105" customWidth="1"/>
    <col min="11530" max="11532" width="5.625" style="105" customWidth="1"/>
    <col min="11533" max="11533" width="1.5" style="105" customWidth="1"/>
    <col min="11534" max="11534" width="5.5" style="105" customWidth="1"/>
    <col min="11535" max="11536" width="17.5" style="105" customWidth="1"/>
    <col min="11537" max="11539" width="5.625" style="105" customWidth="1"/>
    <col min="11540" max="11540" width="1.5" style="105" customWidth="1"/>
    <col min="11541" max="11541" width="5.5" style="105" customWidth="1"/>
    <col min="11542" max="11543" width="17.5" style="105" customWidth="1"/>
    <col min="11544" max="11546" width="5.625" style="105" customWidth="1"/>
    <col min="11547" max="11775" width="8.125" style="105"/>
    <col min="11776" max="11776" width="5.5" style="105" customWidth="1"/>
    <col min="11777" max="11778" width="17.5" style="105" customWidth="1"/>
    <col min="11779" max="11781" width="5.625" style="105" customWidth="1"/>
    <col min="11782" max="11782" width="1.5" style="105" customWidth="1"/>
    <col min="11783" max="11783" width="5.5" style="105" customWidth="1"/>
    <col min="11784" max="11785" width="17.5" style="105" customWidth="1"/>
    <col min="11786" max="11788" width="5.625" style="105" customWidth="1"/>
    <col min="11789" max="11789" width="1.5" style="105" customWidth="1"/>
    <col min="11790" max="11790" width="5.5" style="105" customWidth="1"/>
    <col min="11791" max="11792" width="17.5" style="105" customWidth="1"/>
    <col min="11793" max="11795" width="5.625" style="105" customWidth="1"/>
    <col min="11796" max="11796" width="1.5" style="105" customWidth="1"/>
    <col min="11797" max="11797" width="5.5" style="105" customWidth="1"/>
    <col min="11798" max="11799" width="17.5" style="105" customWidth="1"/>
    <col min="11800" max="11802" width="5.625" style="105" customWidth="1"/>
    <col min="11803" max="12031" width="8.125" style="105"/>
    <col min="12032" max="12032" width="5.5" style="105" customWidth="1"/>
    <col min="12033" max="12034" width="17.5" style="105" customWidth="1"/>
    <col min="12035" max="12037" width="5.625" style="105" customWidth="1"/>
    <col min="12038" max="12038" width="1.5" style="105" customWidth="1"/>
    <col min="12039" max="12039" width="5.5" style="105" customWidth="1"/>
    <col min="12040" max="12041" width="17.5" style="105" customWidth="1"/>
    <col min="12042" max="12044" width="5.625" style="105" customWidth="1"/>
    <col min="12045" max="12045" width="1.5" style="105" customWidth="1"/>
    <col min="12046" max="12046" width="5.5" style="105" customWidth="1"/>
    <col min="12047" max="12048" width="17.5" style="105" customWidth="1"/>
    <col min="12049" max="12051" width="5.625" style="105" customWidth="1"/>
    <col min="12052" max="12052" width="1.5" style="105" customWidth="1"/>
    <col min="12053" max="12053" width="5.5" style="105" customWidth="1"/>
    <col min="12054" max="12055" width="17.5" style="105" customWidth="1"/>
    <col min="12056" max="12058" width="5.625" style="105" customWidth="1"/>
    <col min="12059" max="12287" width="8.125" style="105"/>
    <col min="12288" max="12288" width="5.5" style="105" customWidth="1"/>
    <col min="12289" max="12290" width="17.5" style="105" customWidth="1"/>
    <col min="12291" max="12293" width="5.625" style="105" customWidth="1"/>
    <col min="12294" max="12294" width="1.5" style="105" customWidth="1"/>
    <col min="12295" max="12295" width="5.5" style="105" customWidth="1"/>
    <col min="12296" max="12297" width="17.5" style="105" customWidth="1"/>
    <col min="12298" max="12300" width="5.625" style="105" customWidth="1"/>
    <col min="12301" max="12301" width="1.5" style="105" customWidth="1"/>
    <col min="12302" max="12302" width="5.5" style="105" customWidth="1"/>
    <col min="12303" max="12304" width="17.5" style="105" customWidth="1"/>
    <col min="12305" max="12307" width="5.625" style="105" customWidth="1"/>
    <col min="12308" max="12308" width="1.5" style="105" customWidth="1"/>
    <col min="12309" max="12309" width="5.5" style="105" customWidth="1"/>
    <col min="12310" max="12311" width="17.5" style="105" customWidth="1"/>
    <col min="12312" max="12314" width="5.625" style="105" customWidth="1"/>
    <col min="12315" max="12543" width="8.125" style="105"/>
    <col min="12544" max="12544" width="5.5" style="105" customWidth="1"/>
    <col min="12545" max="12546" width="17.5" style="105" customWidth="1"/>
    <col min="12547" max="12549" width="5.625" style="105" customWidth="1"/>
    <col min="12550" max="12550" width="1.5" style="105" customWidth="1"/>
    <col min="12551" max="12551" width="5.5" style="105" customWidth="1"/>
    <col min="12552" max="12553" width="17.5" style="105" customWidth="1"/>
    <col min="12554" max="12556" width="5.625" style="105" customWidth="1"/>
    <col min="12557" max="12557" width="1.5" style="105" customWidth="1"/>
    <col min="12558" max="12558" width="5.5" style="105" customWidth="1"/>
    <col min="12559" max="12560" width="17.5" style="105" customWidth="1"/>
    <col min="12561" max="12563" width="5.625" style="105" customWidth="1"/>
    <col min="12564" max="12564" width="1.5" style="105" customWidth="1"/>
    <col min="12565" max="12565" width="5.5" style="105" customWidth="1"/>
    <col min="12566" max="12567" width="17.5" style="105" customWidth="1"/>
    <col min="12568" max="12570" width="5.625" style="105" customWidth="1"/>
    <col min="12571" max="12799" width="8.125" style="105"/>
    <col min="12800" max="12800" width="5.5" style="105" customWidth="1"/>
    <col min="12801" max="12802" width="17.5" style="105" customWidth="1"/>
    <col min="12803" max="12805" width="5.625" style="105" customWidth="1"/>
    <col min="12806" max="12806" width="1.5" style="105" customWidth="1"/>
    <col min="12807" max="12807" width="5.5" style="105" customWidth="1"/>
    <col min="12808" max="12809" width="17.5" style="105" customWidth="1"/>
    <col min="12810" max="12812" width="5.625" style="105" customWidth="1"/>
    <col min="12813" max="12813" width="1.5" style="105" customWidth="1"/>
    <col min="12814" max="12814" width="5.5" style="105" customWidth="1"/>
    <col min="12815" max="12816" width="17.5" style="105" customWidth="1"/>
    <col min="12817" max="12819" width="5.625" style="105" customWidth="1"/>
    <col min="12820" max="12820" width="1.5" style="105" customWidth="1"/>
    <col min="12821" max="12821" width="5.5" style="105" customWidth="1"/>
    <col min="12822" max="12823" width="17.5" style="105" customWidth="1"/>
    <col min="12824" max="12826" width="5.625" style="105" customWidth="1"/>
    <col min="12827" max="13055" width="8.125" style="105"/>
    <col min="13056" max="13056" width="5.5" style="105" customWidth="1"/>
    <col min="13057" max="13058" width="17.5" style="105" customWidth="1"/>
    <col min="13059" max="13061" width="5.625" style="105" customWidth="1"/>
    <col min="13062" max="13062" width="1.5" style="105" customWidth="1"/>
    <col min="13063" max="13063" width="5.5" style="105" customWidth="1"/>
    <col min="13064" max="13065" width="17.5" style="105" customWidth="1"/>
    <col min="13066" max="13068" width="5.625" style="105" customWidth="1"/>
    <col min="13069" max="13069" width="1.5" style="105" customWidth="1"/>
    <col min="13070" max="13070" width="5.5" style="105" customWidth="1"/>
    <col min="13071" max="13072" width="17.5" style="105" customWidth="1"/>
    <col min="13073" max="13075" width="5.625" style="105" customWidth="1"/>
    <col min="13076" max="13076" width="1.5" style="105" customWidth="1"/>
    <col min="13077" max="13077" width="5.5" style="105" customWidth="1"/>
    <col min="13078" max="13079" width="17.5" style="105" customWidth="1"/>
    <col min="13080" max="13082" width="5.625" style="105" customWidth="1"/>
    <col min="13083" max="13311" width="8.125" style="105"/>
    <col min="13312" max="13312" width="5.5" style="105" customWidth="1"/>
    <col min="13313" max="13314" width="17.5" style="105" customWidth="1"/>
    <col min="13315" max="13317" width="5.625" style="105" customWidth="1"/>
    <col min="13318" max="13318" width="1.5" style="105" customWidth="1"/>
    <col min="13319" max="13319" width="5.5" style="105" customWidth="1"/>
    <col min="13320" max="13321" width="17.5" style="105" customWidth="1"/>
    <col min="13322" max="13324" width="5.625" style="105" customWidth="1"/>
    <col min="13325" max="13325" width="1.5" style="105" customWidth="1"/>
    <col min="13326" max="13326" width="5.5" style="105" customWidth="1"/>
    <col min="13327" max="13328" width="17.5" style="105" customWidth="1"/>
    <col min="13329" max="13331" width="5.625" style="105" customWidth="1"/>
    <col min="13332" max="13332" width="1.5" style="105" customWidth="1"/>
    <col min="13333" max="13333" width="5.5" style="105" customWidth="1"/>
    <col min="13334" max="13335" width="17.5" style="105" customWidth="1"/>
    <col min="13336" max="13338" width="5.625" style="105" customWidth="1"/>
    <col min="13339" max="13567" width="8.125" style="105"/>
    <col min="13568" max="13568" width="5.5" style="105" customWidth="1"/>
    <col min="13569" max="13570" width="17.5" style="105" customWidth="1"/>
    <col min="13571" max="13573" width="5.625" style="105" customWidth="1"/>
    <col min="13574" max="13574" width="1.5" style="105" customWidth="1"/>
    <col min="13575" max="13575" width="5.5" style="105" customWidth="1"/>
    <col min="13576" max="13577" width="17.5" style="105" customWidth="1"/>
    <col min="13578" max="13580" width="5.625" style="105" customWidth="1"/>
    <col min="13581" max="13581" width="1.5" style="105" customWidth="1"/>
    <col min="13582" max="13582" width="5.5" style="105" customWidth="1"/>
    <col min="13583" max="13584" width="17.5" style="105" customWidth="1"/>
    <col min="13585" max="13587" width="5.625" style="105" customWidth="1"/>
    <col min="13588" max="13588" width="1.5" style="105" customWidth="1"/>
    <col min="13589" max="13589" width="5.5" style="105" customWidth="1"/>
    <col min="13590" max="13591" width="17.5" style="105" customWidth="1"/>
    <col min="13592" max="13594" width="5.625" style="105" customWidth="1"/>
    <col min="13595" max="13823" width="8.125" style="105"/>
    <col min="13824" max="13824" width="5.5" style="105" customWidth="1"/>
    <col min="13825" max="13826" width="17.5" style="105" customWidth="1"/>
    <col min="13827" max="13829" width="5.625" style="105" customWidth="1"/>
    <col min="13830" max="13830" width="1.5" style="105" customWidth="1"/>
    <col min="13831" max="13831" width="5.5" style="105" customWidth="1"/>
    <col min="13832" max="13833" width="17.5" style="105" customWidth="1"/>
    <col min="13834" max="13836" width="5.625" style="105" customWidth="1"/>
    <col min="13837" max="13837" width="1.5" style="105" customWidth="1"/>
    <col min="13838" max="13838" width="5.5" style="105" customWidth="1"/>
    <col min="13839" max="13840" width="17.5" style="105" customWidth="1"/>
    <col min="13841" max="13843" width="5.625" style="105" customWidth="1"/>
    <col min="13844" max="13844" width="1.5" style="105" customWidth="1"/>
    <col min="13845" max="13845" width="5.5" style="105" customWidth="1"/>
    <col min="13846" max="13847" width="17.5" style="105" customWidth="1"/>
    <col min="13848" max="13850" width="5.625" style="105" customWidth="1"/>
    <col min="13851" max="14079" width="8.125" style="105"/>
    <col min="14080" max="14080" width="5.5" style="105" customWidth="1"/>
    <col min="14081" max="14082" width="17.5" style="105" customWidth="1"/>
    <col min="14083" max="14085" width="5.625" style="105" customWidth="1"/>
    <col min="14086" max="14086" width="1.5" style="105" customWidth="1"/>
    <col min="14087" max="14087" width="5.5" style="105" customWidth="1"/>
    <col min="14088" max="14089" width="17.5" style="105" customWidth="1"/>
    <col min="14090" max="14092" width="5.625" style="105" customWidth="1"/>
    <col min="14093" max="14093" width="1.5" style="105" customWidth="1"/>
    <col min="14094" max="14094" width="5.5" style="105" customWidth="1"/>
    <col min="14095" max="14096" width="17.5" style="105" customWidth="1"/>
    <col min="14097" max="14099" width="5.625" style="105" customWidth="1"/>
    <col min="14100" max="14100" width="1.5" style="105" customWidth="1"/>
    <col min="14101" max="14101" width="5.5" style="105" customWidth="1"/>
    <col min="14102" max="14103" width="17.5" style="105" customWidth="1"/>
    <col min="14104" max="14106" width="5.625" style="105" customWidth="1"/>
    <col min="14107" max="14335" width="8.125" style="105"/>
    <col min="14336" max="14336" width="5.5" style="105" customWidth="1"/>
    <col min="14337" max="14338" width="17.5" style="105" customWidth="1"/>
    <col min="14339" max="14341" width="5.625" style="105" customWidth="1"/>
    <col min="14342" max="14342" width="1.5" style="105" customWidth="1"/>
    <col min="14343" max="14343" width="5.5" style="105" customWidth="1"/>
    <col min="14344" max="14345" width="17.5" style="105" customWidth="1"/>
    <col min="14346" max="14348" width="5.625" style="105" customWidth="1"/>
    <col min="14349" max="14349" width="1.5" style="105" customWidth="1"/>
    <col min="14350" max="14350" width="5.5" style="105" customWidth="1"/>
    <col min="14351" max="14352" width="17.5" style="105" customWidth="1"/>
    <col min="14353" max="14355" width="5.625" style="105" customWidth="1"/>
    <col min="14356" max="14356" width="1.5" style="105" customWidth="1"/>
    <col min="14357" max="14357" width="5.5" style="105" customWidth="1"/>
    <col min="14358" max="14359" width="17.5" style="105" customWidth="1"/>
    <col min="14360" max="14362" width="5.625" style="105" customWidth="1"/>
    <col min="14363" max="14591" width="8.125" style="105"/>
    <col min="14592" max="14592" width="5.5" style="105" customWidth="1"/>
    <col min="14593" max="14594" width="17.5" style="105" customWidth="1"/>
    <col min="14595" max="14597" width="5.625" style="105" customWidth="1"/>
    <col min="14598" max="14598" width="1.5" style="105" customWidth="1"/>
    <col min="14599" max="14599" width="5.5" style="105" customWidth="1"/>
    <col min="14600" max="14601" width="17.5" style="105" customWidth="1"/>
    <col min="14602" max="14604" width="5.625" style="105" customWidth="1"/>
    <col min="14605" max="14605" width="1.5" style="105" customWidth="1"/>
    <col min="14606" max="14606" width="5.5" style="105" customWidth="1"/>
    <col min="14607" max="14608" width="17.5" style="105" customWidth="1"/>
    <col min="14609" max="14611" width="5.625" style="105" customWidth="1"/>
    <col min="14612" max="14612" width="1.5" style="105" customWidth="1"/>
    <col min="14613" max="14613" width="5.5" style="105" customWidth="1"/>
    <col min="14614" max="14615" width="17.5" style="105" customWidth="1"/>
    <col min="14616" max="14618" width="5.625" style="105" customWidth="1"/>
    <col min="14619" max="14847" width="8.125" style="105"/>
    <col min="14848" max="14848" width="5.5" style="105" customWidth="1"/>
    <col min="14849" max="14850" width="17.5" style="105" customWidth="1"/>
    <col min="14851" max="14853" width="5.625" style="105" customWidth="1"/>
    <col min="14854" max="14854" width="1.5" style="105" customWidth="1"/>
    <col min="14855" max="14855" width="5.5" style="105" customWidth="1"/>
    <col min="14856" max="14857" width="17.5" style="105" customWidth="1"/>
    <col min="14858" max="14860" width="5.625" style="105" customWidth="1"/>
    <col min="14861" max="14861" width="1.5" style="105" customWidth="1"/>
    <col min="14862" max="14862" width="5.5" style="105" customWidth="1"/>
    <col min="14863" max="14864" width="17.5" style="105" customWidth="1"/>
    <col min="14865" max="14867" width="5.625" style="105" customWidth="1"/>
    <col min="14868" max="14868" width="1.5" style="105" customWidth="1"/>
    <col min="14869" max="14869" width="5.5" style="105" customWidth="1"/>
    <col min="14870" max="14871" width="17.5" style="105" customWidth="1"/>
    <col min="14872" max="14874" width="5.625" style="105" customWidth="1"/>
    <col min="14875" max="15103" width="8.125" style="105"/>
    <col min="15104" max="15104" width="5.5" style="105" customWidth="1"/>
    <col min="15105" max="15106" width="17.5" style="105" customWidth="1"/>
    <col min="15107" max="15109" width="5.625" style="105" customWidth="1"/>
    <col min="15110" max="15110" width="1.5" style="105" customWidth="1"/>
    <col min="15111" max="15111" width="5.5" style="105" customWidth="1"/>
    <col min="15112" max="15113" width="17.5" style="105" customWidth="1"/>
    <col min="15114" max="15116" width="5.625" style="105" customWidth="1"/>
    <col min="15117" max="15117" width="1.5" style="105" customWidth="1"/>
    <col min="15118" max="15118" width="5.5" style="105" customWidth="1"/>
    <col min="15119" max="15120" width="17.5" style="105" customWidth="1"/>
    <col min="15121" max="15123" width="5.625" style="105" customWidth="1"/>
    <col min="15124" max="15124" width="1.5" style="105" customWidth="1"/>
    <col min="15125" max="15125" width="5.5" style="105" customWidth="1"/>
    <col min="15126" max="15127" width="17.5" style="105" customWidth="1"/>
    <col min="15128" max="15130" width="5.625" style="105" customWidth="1"/>
    <col min="15131" max="15359" width="8.125" style="105"/>
    <col min="15360" max="15360" width="5.5" style="105" customWidth="1"/>
    <col min="15361" max="15362" width="17.5" style="105" customWidth="1"/>
    <col min="15363" max="15365" width="5.625" style="105" customWidth="1"/>
    <col min="15366" max="15366" width="1.5" style="105" customWidth="1"/>
    <col min="15367" max="15367" width="5.5" style="105" customWidth="1"/>
    <col min="15368" max="15369" width="17.5" style="105" customWidth="1"/>
    <col min="15370" max="15372" width="5.625" style="105" customWidth="1"/>
    <col min="15373" max="15373" width="1.5" style="105" customWidth="1"/>
    <col min="15374" max="15374" width="5.5" style="105" customWidth="1"/>
    <col min="15375" max="15376" width="17.5" style="105" customWidth="1"/>
    <col min="15377" max="15379" width="5.625" style="105" customWidth="1"/>
    <col min="15380" max="15380" width="1.5" style="105" customWidth="1"/>
    <col min="15381" max="15381" width="5.5" style="105" customWidth="1"/>
    <col min="15382" max="15383" width="17.5" style="105" customWidth="1"/>
    <col min="15384" max="15386" width="5.625" style="105" customWidth="1"/>
    <col min="15387" max="15615" width="8.125" style="105"/>
    <col min="15616" max="15616" width="5.5" style="105" customWidth="1"/>
    <col min="15617" max="15618" width="17.5" style="105" customWidth="1"/>
    <col min="15619" max="15621" width="5.625" style="105" customWidth="1"/>
    <col min="15622" max="15622" width="1.5" style="105" customWidth="1"/>
    <col min="15623" max="15623" width="5.5" style="105" customWidth="1"/>
    <col min="15624" max="15625" width="17.5" style="105" customWidth="1"/>
    <col min="15626" max="15628" width="5.625" style="105" customWidth="1"/>
    <col min="15629" max="15629" width="1.5" style="105" customWidth="1"/>
    <col min="15630" max="15630" width="5.5" style="105" customWidth="1"/>
    <col min="15631" max="15632" width="17.5" style="105" customWidth="1"/>
    <col min="15633" max="15635" width="5.625" style="105" customWidth="1"/>
    <col min="15636" max="15636" width="1.5" style="105" customWidth="1"/>
    <col min="15637" max="15637" width="5.5" style="105" customWidth="1"/>
    <col min="15638" max="15639" width="17.5" style="105" customWidth="1"/>
    <col min="15640" max="15642" width="5.625" style="105" customWidth="1"/>
    <col min="15643" max="15871" width="8.125" style="105"/>
    <col min="15872" max="15872" width="5.5" style="105" customWidth="1"/>
    <col min="15873" max="15874" width="17.5" style="105" customWidth="1"/>
    <col min="15875" max="15877" width="5.625" style="105" customWidth="1"/>
    <col min="15878" max="15878" width="1.5" style="105" customWidth="1"/>
    <col min="15879" max="15879" width="5.5" style="105" customWidth="1"/>
    <col min="15880" max="15881" width="17.5" style="105" customWidth="1"/>
    <col min="15882" max="15884" width="5.625" style="105" customWidth="1"/>
    <col min="15885" max="15885" width="1.5" style="105" customWidth="1"/>
    <col min="15886" max="15886" width="5.5" style="105" customWidth="1"/>
    <col min="15887" max="15888" width="17.5" style="105" customWidth="1"/>
    <col min="15889" max="15891" width="5.625" style="105" customWidth="1"/>
    <col min="15892" max="15892" width="1.5" style="105" customWidth="1"/>
    <col min="15893" max="15893" width="5.5" style="105" customWidth="1"/>
    <col min="15894" max="15895" width="17.5" style="105" customWidth="1"/>
    <col min="15896" max="15898" width="5.625" style="105" customWidth="1"/>
    <col min="15899" max="16127" width="8.125" style="105"/>
    <col min="16128" max="16128" width="5.5" style="105" customWidth="1"/>
    <col min="16129" max="16130" width="17.5" style="105" customWidth="1"/>
    <col min="16131" max="16133" width="5.625" style="105" customWidth="1"/>
    <col min="16134" max="16134" width="1.5" style="105" customWidth="1"/>
    <col min="16135" max="16135" width="5.5" style="105" customWidth="1"/>
    <col min="16136" max="16137" width="17.5" style="105" customWidth="1"/>
    <col min="16138" max="16140" width="5.625" style="105" customWidth="1"/>
    <col min="16141" max="16141" width="1.5" style="105" customWidth="1"/>
    <col min="16142" max="16142" width="5.5" style="105" customWidth="1"/>
    <col min="16143" max="16144" width="17.5" style="105" customWidth="1"/>
    <col min="16145" max="16147" width="5.625" style="105" customWidth="1"/>
    <col min="16148" max="16148" width="1.5" style="105" customWidth="1"/>
    <col min="16149" max="16149" width="5.5" style="105" customWidth="1"/>
    <col min="16150" max="16151" width="17.5" style="105" customWidth="1"/>
    <col min="16152" max="16154" width="5.625" style="105" customWidth="1"/>
    <col min="16155" max="16384" width="8.125" style="105"/>
  </cols>
  <sheetData>
    <row r="1" spans="1:34" s="128" customFormat="1" ht="33" customHeight="1">
      <c r="A1" s="266" t="s">
        <v>418</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C1" s="129"/>
      <c r="AD1" s="129"/>
      <c r="AE1" s="129"/>
      <c r="AF1" s="129"/>
      <c r="AG1" s="129"/>
      <c r="AH1" s="129"/>
    </row>
    <row r="2" spans="1:34" s="128" customFormat="1" ht="27.6" customHeight="1">
      <c r="A2" s="267" t="s">
        <v>383</v>
      </c>
      <c r="B2" s="267"/>
      <c r="C2" s="267"/>
      <c r="D2" s="267"/>
      <c r="E2" s="267"/>
      <c r="F2" s="267"/>
      <c r="G2" s="130"/>
      <c r="H2" s="268"/>
      <c r="I2" s="268"/>
      <c r="J2" s="268"/>
      <c r="K2" s="268"/>
      <c r="L2" s="268"/>
      <c r="M2" s="268"/>
      <c r="N2" s="130"/>
      <c r="O2" s="268"/>
      <c r="P2" s="268"/>
      <c r="Q2" s="268"/>
      <c r="R2" s="268"/>
      <c r="S2" s="268"/>
      <c r="T2" s="268"/>
      <c r="U2" s="130"/>
      <c r="V2" s="269" t="s">
        <v>417</v>
      </c>
      <c r="W2" s="269"/>
      <c r="X2" s="269"/>
      <c r="Y2" s="269"/>
      <c r="Z2" s="269"/>
      <c r="AA2" s="269"/>
      <c r="AC2" s="129"/>
      <c r="AD2" s="129"/>
      <c r="AE2" s="129"/>
      <c r="AF2" s="129"/>
      <c r="AG2" s="129"/>
      <c r="AH2" s="129"/>
    </row>
    <row r="3" spans="1:34" ht="9"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row>
    <row r="4" spans="1:34" s="108" customFormat="1" ht="31.9" customHeight="1">
      <c r="A4" s="112" t="s">
        <v>292</v>
      </c>
      <c r="B4" s="112" t="s">
        <v>291</v>
      </c>
      <c r="C4" s="112" t="s">
        <v>290</v>
      </c>
      <c r="D4" s="112" t="s">
        <v>289</v>
      </c>
      <c r="E4" s="112" t="s">
        <v>288</v>
      </c>
      <c r="F4" s="112" t="s">
        <v>61</v>
      </c>
      <c r="G4" s="111"/>
      <c r="H4" s="112" t="s">
        <v>292</v>
      </c>
      <c r="I4" s="112" t="s">
        <v>291</v>
      </c>
      <c r="J4" s="112" t="s">
        <v>290</v>
      </c>
      <c r="K4" s="112" t="s">
        <v>289</v>
      </c>
      <c r="L4" s="112" t="s">
        <v>288</v>
      </c>
      <c r="M4" s="112" t="s">
        <v>61</v>
      </c>
      <c r="N4" s="111"/>
      <c r="O4" s="112" t="s">
        <v>292</v>
      </c>
      <c r="P4" s="112" t="s">
        <v>291</v>
      </c>
      <c r="Q4" s="112" t="s">
        <v>290</v>
      </c>
      <c r="R4" s="112" t="s">
        <v>289</v>
      </c>
      <c r="S4" s="112" t="s">
        <v>288</v>
      </c>
      <c r="T4" s="112" t="s">
        <v>61</v>
      </c>
      <c r="U4" s="111"/>
      <c r="V4" s="112" t="s">
        <v>292</v>
      </c>
      <c r="W4" s="112" t="s">
        <v>291</v>
      </c>
      <c r="X4" s="112" t="s">
        <v>290</v>
      </c>
      <c r="Y4" s="112" t="s">
        <v>289</v>
      </c>
      <c r="Z4" s="112" t="s">
        <v>288</v>
      </c>
      <c r="AA4" s="112" t="s">
        <v>61</v>
      </c>
    </row>
    <row r="5" spans="1:34" s="111" customFormat="1" ht="31.9" customHeight="1">
      <c r="A5" s="122">
        <v>1</v>
      </c>
      <c r="B5" s="121" t="s">
        <v>445</v>
      </c>
      <c r="C5" s="112" t="s">
        <v>422</v>
      </c>
      <c r="D5" s="112" t="s">
        <v>153</v>
      </c>
      <c r="E5" s="112" t="s">
        <v>431</v>
      </c>
      <c r="F5" s="120" t="s">
        <v>202</v>
      </c>
      <c r="H5" s="122">
        <v>24</v>
      </c>
      <c r="I5" s="112" t="s">
        <v>382</v>
      </c>
      <c r="J5" s="112" t="s">
        <v>177</v>
      </c>
      <c r="K5" s="112" t="s">
        <v>153</v>
      </c>
      <c r="L5" s="112" t="s">
        <v>215</v>
      </c>
      <c r="M5" s="119" t="s">
        <v>84</v>
      </c>
      <c r="O5" s="122">
        <v>47</v>
      </c>
      <c r="P5" s="112" t="s">
        <v>355</v>
      </c>
      <c r="Q5" s="112" t="s">
        <v>313</v>
      </c>
      <c r="R5" s="112" t="s">
        <v>160</v>
      </c>
      <c r="S5" s="112" t="s">
        <v>156</v>
      </c>
      <c r="T5" s="119" t="s">
        <v>84</v>
      </c>
      <c r="V5" s="122">
        <v>70</v>
      </c>
      <c r="W5" s="112" t="s">
        <v>444</v>
      </c>
      <c r="X5" s="112" t="s">
        <v>308</v>
      </c>
      <c r="Y5" s="112" t="s">
        <v>153</v>
      </c>
      <c r="Z5" s="112" t="s">
        <v>145</v>
      </c>
      <c r="AA5" s="119" t="s">
        <v>141</v>
      </c>
    </row>
    <row r="6" spans="1:34" s="111" customFormat="1" ht="31.9" customHeight="1">
      <c r="A6" s="122">
        <v>2</v>
      </c>
      <c r="B6" s="121" t="s">
        <v>337</v>
      </c>
      <c r="C6" s="112" t="s">
        <v>137</v>
      </c>
      <c r="D6" s="112" t="s">
        <v>63</v>
      </c>
      <c r="E6" s="112" t="s">
        <v>215</v>
      </c>
      <c r="F6" s="120" t="s">
        <v>141</v>
      </c>
      <c r="H6" s="122">
        <v>25</v>
      </c>
      <c r="I6" s="112" t="s">
        <v>294</v>
      </c>
      <c r="J6" s="112" t="s">
        <v>222</v>
      </c>
      <c r="K6" s="112" t="s">
        <v>150</v>
      </c>
      <c r="L6" s="112" t="s">
        <v>136</v>
      </c>
      <c r="M6" s="119" t="s">
        <v>84</v>
      </c>
      <c r="O6" s="122">
        <v>48</v>
      </c>
      <c r="P6" s="112" t="s">
        <v>443</v>
      </c>
      <c r="Q6" s="112" t="s">
        <v>204</v>
      </c>
      <c r="R6" s="112" t="s">
        <v>153</v>
      </c>
      <c r="S6" s="112" t="s">
        <v>156</v>
      </c>
      <c r="T6" s="119" t="s">
        <v>141</v>
      </c>
      <c r="V6" s="122">
        <v>71</v>
      </c>
      <c r="W6" s="112" t="s">
        <v>379</v>
      </c>
      <c r="X6" s="112" t="s">
        <v>229</v>
      </c>
      <c r="Y6" s="112" t="s">
        <v>153</v>
      </c>
      <c r="Z6" s="112" t="s">
        <v>194</v>
      </c>
      <c r="AA6" s="119" t="s">
        <v>143</v>
      </c>
    </row>
    <row r="7" spans="1:34" s="111" customFormat="1" ht="31.9" customHeight="1">
      <c r="A7" s="122">
        <v>3</v>
      </c>
      <c r="B7" s="121" t="s">
        <v>333</v>
      </c>
      <c r="C7" s="112" t="s">
        <v>229</v>
      </c>
      <c r="D7" s="112" t="s">
        <v>153</v>
      </c>
      <c r="E7" s="112" t="s">
        <v>149</v>
      </c>
      <c r="F7" s="120" t="s">
        <v>84</v>
      </c>
      <c r="H7" s="122">
        <v>26</v>
      </c>
      <c r="I7" s="112" t="s">
        <v>332</v>
      </c>
      <c r="J7" s="112" t="s">
        <v>151</v>
      </c>
      <c r="K7" s="112" t="s">
        <v>150</v>
      </c>
      <c r="L7" s="112" t="s">
        <v>380</v>
      </c>
      <c r="M7" s="119" t="s">
        <v>84</v>
      </c>
      <c r="O7" s="122">
        <v>49</v>
      </c>
      <c r="P7" s="121" t="s">
        <v>442</v>
      </c>
      <c r="Q7" s="112" t="s">
        <v>151</v>
      </c>
      <c r="R7" s="112" t="s">
        <v>150</v>
      </c>
      <c r="S7" s="112" t="s">
        <v>353</v>
      </c>
      <c r="T7" s="120" t="s">
        <v>170</v>
      </c>
      <c r="V7" s="122">
        <v>72</v>
      </c>
      <c r="W7" s="112" t="s">
        <v>381</v>
      </c>
      <c r="X7" s="112" t="s">
        <v>137</v>
      </c>
      <c r="Y7" s="112" t="s">
        <v>63</v>
      </c>
      <c r="Z7" s="112" t="s">
        <v>353</v>
      </c>
      <c r="AA7" s="119" t="s">
        <v>143</v>
      </c>
    </row>
    <row r="8" spans="1:34" s="111" customFormat="1" ht="31.9" customHeight="1">
      <c r="A8" s="122">
        <v>4</v>
      </c>
      <c r="B8" s="121" t="s">
        <v>441</v>
      </c>
      <c r="C8" s="112" t="s">
        <v>422</v>
      </c>
      <c r="D8" s="112" t="s">
        <v>153</v>
      </c>
      <c r="E8" s="112" t="s">
        <v>212</v>
      </c>
      <c r="F8" s="120" t="s">
        <v>181</v>
      </c>
      <c r="H8" s="122">
        <v>27</v>
      </c>
      <c r="I8" s="121" t="s">
        <v>356</v>
      </c>
      <c r="J8" s="112" t="s">
        <v>250</v>
      </c>
      <c r="K8" s="112" t="s">
        <v>150</v>
      </c>
      <c r="L8" s="112" t="s">
        <v>136</v>
      </c>
      <c r="M8" s="120" t="s">
        <v>84</v>
      </c>
      <c r="O8" s="122">
        <v>50</v>
      </c>
      <c r="P8" s="112" t="s">
        <v>440</v>
      </c>
      <c r="Q8" s="112" t="s">
        <v>137</v>
      </c>
      <c r="R8" s="112" t="s">
        <v>63</v>
      </c>
      <c r="S8" s="112" t="s">
        <v>145</v>
      </c>
      <c r="T8" s="119" t="s">
        <v>141</v>
      </c>
      <c r="V8" s="122">
        <v>73</v>
      </c>
      <c r="W8" s="112" t="s">
        <v>373</v>
      </c>
      <c r="X8" s="112" t="s">
        <v>247</v>
      </c>
      <c r="Y8" s="112" t="s">
        <v>150</v>
      </c>
      <c r="Z8" s="112" t="s">
        <v>316</v>
      </c>
      <c r="AA8" s="119" t="s">
        <v>170</v>
      </c>
    </row>
    <row r="9" spans="1:34" s="111" customFormat="1" ht="31.9" customHeight="1">
      <c r="A9" s="122">
        <v>5</v>
      </c>
      <c r="B9" s="121" t="s">
        <v>439</v>
      </c>
      <c r="C9" s="112" t="s">
        <v>177</v>
      </c>
      <c r="D9" s="112" t="s">
        <v>153</v>
      </c>
      <c r="E9" s="112" t="s">
        <v>348</v>
      </c>
      <c r="F9" s="120" t="s">
        <v>141</v>
      </c>
      <c r="H9" s="122">
        <v>28</v>
      </c>
      <c r="I9" s="121" t="s">
        <v>378</v>
      </c>
      <c r="J9" s="112" t="s">
        <v>362</v>
      </c>
      <c r="K9" s="112" t="s">
        <v>153</v>
      </c>
      <c r="L9" s="112" t="s">
        <v>139</v>
      </c>
      <c r="M9" s="120" t="s">
        <v>141</v>
      </c>
      <c r="O9" s="122">
        <v>51</v>
      </c>
      <c r="P9" s="112" t="s">
        <v>438</v>
      </c>
      <c r="Q9" s="112" t="s">
        <v>177</v>
      </c>
      <c r="R9" s="112" t="s">
        <v>153</v>
      </c>
      <c r="S9" s="112" t="s">
        <v>156</v>
      </c>
      <c r="T9" s="119" t="s">
        <v>84</v>
      </c>
      <c r="V9" s="122">
        <v>74</v>
      </c>
      <c r="W9" s="112" t="s">
        <v>437</v>
      </c>
      <c r="X9" s="112" t="s">
        <v>190</v>
      </c>
      <c r="Y9" s="112" t="s">
        <v>150</v>
      </c>
      <c r="Z9" s="112" t="s">
        <v>157</v>
      </c>
      <c r="AA9" s="119" t="s">
        <v>135</v>
      </c>
    </row>
    <row r="10" spans="1:34" s="111" customFormat="1" ht="31.9" customHeight="1">
      <c r="A10" s="122">
        <v>6</v>
      </c>
      <c r="B10" s="112" t="s">
        <v>436</v>
      </c>
      <c r="C10" s="112" t="s">
        <v>422</v>
      </c>
      <c r="D10" s="112" t="s">
        <v>153</v>
      </c>
      <c r="E10" s="112" t="s">
        <v>212</v>
      </c>
      <c r="F10" s="119" t="s">
        <v>202</v>
      </c>
      <c r="H10" s="122">
        <v>29</v>
      </c>
      <c r="I10" s="112" t="s">
        <v>331</v>
      </c>
      <c r="J10" s="112" t="s">
        <v>137</v>
      </c>
      <c r="K10" s="112" t="s">
        <v>63</v>
      </c>
      <c r="L10" s="112" t="s">
        <v>136</v>
      </c>
      <c r="M10" s="119" t="s">
        <v>141</v>
      </c>
      <c r="O10" s="122">
        <v>52</v>
      </c>
      <c r="P10" s="121" t="s">
        <v>340</v>
      </c>
      <c r="Q10" s="112" t="s">
        <v>231</v>
      </c>
      <c r="R10" s="112" t="s">
        <v>153</v>
      </c>
      <c r="S10" s="112" t="s">
        <v>156</v>
      </c>
      <c r="T10" s="120" t="s">
        <v>84</v>
      </c>
      <c r="V10" s="122">
        <v>75</v>
      </c>
      <c r="W10" s="121" t="s">
        <v>342</v>
      </c>
      <c r="X10" s="112" t="s">
        <v>322</v>
      </c>
      <c r="Y10" s="112" t="s">
        <v>160</v>
      </c>
      <c r="Z10" s="112" t="s">
        <v>136</v>
      </c>
      <c r="AA10" s="120" t="s">
        <v>135</v>
      </c>
    </row>
    <row r="11" spans="1:34" s="111" customFormat="1" ht="31.9" customHeight="1">
      <c r="A11" s="122">
        <v>7</v>
      </c>
      <c r="B11" s="112" t="s">
        <v>315</v>
      </c>
      <c r="C11" s="112" t="s">
        <v>137</v>
      </c>
      <c r="D11" s="112" t="s">
        <v>63</v>
      </c>
      <c r="E11" s="112" t="s">
        <v>156</v>
      </c>
      <c r="F11" s="119" t="s">
        <v>84</v>
      </c>
      <c r="H11" s="122">
        <v>30</v>
      </c>
      <c r="I11" s="112" t="s">
        <v>351</v>
      </c>
      <c r="J11" s="112" t="s">
        <v>177</v>
      </c>
      <c r="K11" s="112" t="s">
        <v>153</v>
      </c>
      <c r="L11" s="112" t="s">
        <v>350</v>
      </c>
      <c r="M11" s="119" t="s">
        <v>185</v>
      </c>
      <c r="O11" s="122">
        <v>53</v>
      </c>
      <c r="P11" s="121" t="s">
        <v>323</v>
      </c>
      <c r="Q11" s="121" t="s">
        <v>322</v>
      </c>
      <c r="R11" s="121" t="s">
        <v>160</v>
      </c>
      <c r="S11" s="121" t="s">
        <v>145</v>
      </c>
      <c r="T11" s="120" t="s">
        <v>141</v>
      </c>
      <c r="V11" s="122">
        <v>76</v>
      </c>
      <c r="W11" s="121" t="s">
        <v>334</v>
      </c>
      <c r="X11" s="121" t="s">
        <v>208</v>
      </c>
      <c r="Y11" s="121" t="s">
        <v>160</v>
      </c>
      <c r="Z11" s="121" t="s">
        <v>139</v>
      </c>
      <c r="AA11" s="120" t="s">
        <v>135</v>
      </c>
    </row>
    <row r="12" spans="1:34" s="111" customFormat="1" ht="31.9" customHeight="1">
      <c r="A12" s="122">
        <v>8</v>
      </c>
      <c r="B12" s="112" t="s">
        <v>435</v>
      </c>
      <c r="C12" s="112" t="s">
        <v>422</v>
      </c>
      <c r="D12" s="112" t="s">
        <v>153</v>
      </c>
      <c r="E12" s="112" t="s">
        <v>212</v>
      </c>
      <c r="F12" s="119" t="s">
        <v>202</v>
      </c>
      <c r="H12" s="122">
        <v>31</v>
      </c>
      <c r="I12" s="112" t="s">
        <v>363</v>
      </c>
      <c r="J12" s="112" t="s">
        <v>362</v>
      </c>
      <c r="K12" s="112" t="s">
        <v>153</v>
      </c>
      <c r="L12" s="112" t="s">
        <v>168</v>
      </c>
      <c r="M12" s="119" t="s">
        <v>135</v>
      </c>
      <c r="O12" s="122">
        <v>54</v>
      </c>
      <c r="P12" s="112" t="s">
        <v>314</v>
      </c>
      <c r="Q12" s="112" t="s">
        <v>313</v>
      </c>
      <c r="R12" s="112" t="s">
        <v>160</v>
      </c>
      <c r="S12" s="112" t="s">
        <v>156</v>
      </c>
      <c r="T12" s="119" t="s">
        <v>84</v>
      </c>
      <c r="V12" s="122">
        <v>77</v>
      </c>
      <c r="W12" s="112" t="s">
        <v>332</v>
      </c>
      <c r="X12" s="112" t="s">
        <v>229</v>
      </c>
      <c r="Y12" s="112" t="s">
        <v>153</v>
      </c>
      <c r="Z12" s="112" t="s">
        <v>241</v>
      </c>
      <c r="AA12" s="119" t="s">
        <v>170</v>
      </c>
    </row>
    <row r="13" spans="1:34" s="111" customFormat="1" ht="31.9" customHeight="1">
      <c r="A13" s="122">
        <v>9</v>
      </c>
      <c r="B13" s="112" t="s">
        <v>368</v>
      </c>
      <c r="C13" s="112" t="s">
        <v>247</v>
      </c>
      <c r="D13" s="112" t="s">
        <v>150</v>
      </c>
      <c r="E13" s="112" t="s">
        <v>135</v>
      </c>
      <c r="F13" s="119" t="s">
        <v>84</v>
      </c>
      <c r="H13" s="122">
        <v>32</v>
      </c>
      <c r="I13" s="112" t="s">
        <v>358</v>
      </c>
      <c r="J13" s="112" t="s">
        <v>357</v>
      </c>
      <c r="K13" s="112" t="s">
        <v>63</v>
      </c>
      <c r="L13" s="112" t="s">
        <v>156</v>
      </c>
      <c r="M13" s="119" t="s">
        <v>202</v>
      </c>
      <c r="O13" s="122">
        <v>55</v>
      </c>
      <c r="P13" s="112" t="s">
        <v>434</v>
      </c>
      <c r="Q13" s="112" t="s">
        <v>177</v>
      </c>
      <c r="R13" s="112" t="s">
        <v>153</v>
      </c>
      <c r="S13" s="112" t="s">
        <v>136</v>
      </c>
      <c r="T13" s="119" t="s">
        <v>135</v>
      </c>
      <c r="V13" s="122">
        <v>78</v>
      </c>
      <c r="W13" s="112" t="s">
        <v>433</v>
      </c>
      <c r="X13" s="112" t="s">
        <v>271</v>
      </c>
      <c r="Y13" s="112" t="s">
        <v>153</v>
      </c>
      <c r="Z13" s="112" t="s">
        <v>145</v>
      </c>
      <c r="AA13" s="119" t="s">
        <v>141</v>
      </c>
    </row>
    <row r="14" spans="1:34" s="111" customFormat="1" ht="31.9" customHeight="1">
      <c r="A14" s="122">
        <v>10</v>
      </c>
      <c r="B14" s="121" t="s">
        <v>359</v>
      </c>
      <c r="C14" s="121" t="s">
        <v>151</v>
      </c>
      <c r="D14" s="121" t="s">
        <v>150</v>
      </c>
      <c r="E14" s="121" t="s">
        <v>149</v>
      </c>
      <c r="F14" s="120" t="s">
        <v>84</v>
      </c>
      <c r="H14" s="122">
        <v>33</v>
      </c>
      <c r="I14" s="121" t="s">
        <v>345</v>
      </c>
      <c r="J14" s="112" t="s">
        <v>344</v>
      </c>
      <c r="K14" s="112" t="s">
        <v>153</v>
      </c>
      <c r="L14" s="112" t="s">
        <v>149</v>
      </c>
      <c r="M14" s="120" t="s">
        <v>84</v>
      </c>
      <c r="O14" s="122">
        <v>56</v>
      </c>
      <c r="P14" s="112" t="s">
        <v>335</v>
      </c>
      <c r="Q14" s="112" t="s">
        <v>166</v>
      </c>
      <c r="R14" s="112" t="s">
        <v>63</v>
      </c>
      <c r="S14" s="112" t="s">
        <v>136</v>
      </c>
      <c r="T14" s="119" t="s">
        <v>135</v>
      </c>
      <c r="V14" s="122">
        <v>79</v>
      </c>
      <c r="W14" s="112" t="s">
        <v>347</v>
      </c>
      <c r="X14" s="112" t="s">
        <v>271</v>
      </c>
      <c r="Y14" s="112" t="s">
        <v>153</v>
      </c>
      <c r="Z14" s="112" t="s">
        <v>145</v>
      </c>
      <c r="AA14" s="119" t="s">
        <v>135</v>
      </c>
    </row>
    <row r="15" spans="1:34" s="111" customFormat="1" ht="31.9" customHeight="1">
      <c r="A15" s="122">
        <v>11</v>
      </c>
      <c r="B15" s="112" t="s">
        <v>432</v>
      </c>
      <c r="C15" s="112" t="s">
        <v>406</v>
      </c>
      <c r="D15" s="112" t="s">
        <v>153</v>
      </c>
      <c r="E15" s="112" t="s">
        <v>431</v>
      </c>
      <c r="F15" s="119" t="s">
        <v>202</v>
      </c>
      <c r="H15" s="122">
        <v>34</v>
      </c>
      <c r="I15" s="121" t="s">
        <v>319</v>
      </c>
      <c r="J15" s="121" t="s">
        <v>234</v>
      </c>
      <c r="K15" s="121" t="s">
        <v>160</v>
      </c>
      <c r="L15" s="121" t="s">
        <v>215</v>
      </c>
      <c r="M15" s="120" t="s">
        <v>141</v>
      </c>
      <c r="O15" s="122">
        <v>57</v>
      </c>
      <c r="P15" s="112" t="s">
        <v>329</v>
      </c>
      <c r="Q15" s="112" t="s">
        <v>308</v>
      </c>
      <c r="R15" s="112" t="s">
        <v>153</v>
      </c>
      <c r="S15" s="112" t="s">
        <v>156</v>
      </c>
      <c r="T15" s="119" t="s">
        <v>84</v>
      </c>
      <c r="V15" s="122">
        <v>80</v>
      </c>
      <c r="W15" s="112" t="s">
        <v>354</v>
      </c>
      <c r="X15" s="112" t="s">
        <v>151</v>
      </c>
      <c r="Y15" s="112" t="s">
        <v>150</v>
      </c>
      <c r="Z15" s="112" t="s">
        <v>353</v>
      </c>
      <c r="AA15" s="119" t="s">
        <v>170</v>
      </c>
    </row>
    <row r="16" spans="1:34" s="111" customFormat="1" ht="31.9" customHeight="1">
      <c r="A16" s="122">
        <v>12</v>
      </c>
      <c r="B16" s="121" t="s">
        <v>352</v>
      </c>
      <c r="C16" s="112" t="s">
        <v>151</v>
      </c>
      <c r="D16" s="112" t="s">
        <v>150</v>
      </c>
      <c r="E16" s="112" t="s">
        <v>198</v>
      </c>
      <c r="F16" s="120" t="s">
        <v>135</v>
      </c>
      <c r="H16" s="122">
        <v>35</v>
      </c>
      <c r="I16" s="112" t="s">
        <v>306</v>
      </c>
      <c r="J16" s="112" t="s">
        <v>305</v>
      </c>
      <c r="K16" s="112" t="s">
        <v>63</v>
      </c>
      <c r="L16" s="112" t="s">
        <v>186</v>
      </c>
      <c r="M16" s="119" t="s">
        <v>143</v>
      </c>
      <c r="O16" s="122">
        <v>58</v>
      </c>
      <c r="P16" s="112" t="s">
        <v>430</v>
      </c>
      <c r="Q16" s="112" t="s">
        <v>151</v>
      </c>
      <c r="R16" s="112" t="s">
        <v>150</v>
      </c>
      <c r="S16" s="112" t="s">
        <v>200</v>
      </c>
      <c r="T16" s="119" t="s">
        <v>135</v>
      </c>
      <c r="V16" s="122">
        <v>81</v>
      </c>
      <c r="W16" s="112" t="s">
        <v>387</v>
      </c>
      <c r="X16" s="112" t="s">
        <v>229</v>
      </c>
      <c r="Y16" s="112" t="s">
        <v>153</v>
      </c>
      <c r="Z16" s="112" t="s">
        <v>171</v>
      </c>
      <c r="AA16" s="119" t="s">
        <v>301</v>
      </c>
    </row>
    <row r="17" spans="1:34" s="111" customFormat="1" ht="31.9" customHeight="1">
      <c r="A17" s="122">
        <v>13</v>
      </c>
      <c r="B17" s="112" t="s">
        <v>300</v>
      </c>
      <c r="C17" s="112" t="s">
        <v>299</v>
      </c>
      <c r="D17" s="112" t="s">
        <v>160</v>
      </c>
      <c r="E17" s="112" t="s">
        <v>192</v>
      </c>
      <c r="F17" s="119" t="s">
        <v>181</v>
      </c>
      <c r="H17" s="122">
        <v>36</v>
      </c>
      <c r="I17" s="112" t="s">
        <v>336</v>
      </c>
      <c r="J17" s="112" t="s">
        <v>326</v>
      </c>
      <c r="K17" s="112" t="s">
        <v>153</v>
      </c>
      <c r="L17" s="112" t="s">
        <v>136</v>
      </c>
      <c r="M17" s="119" t="s">
        <v>84</v>
      </c>
      <c r="O17" s="122">
        <v>59</v>
      </c>
      <c r="P17" s="112" t="s">
        <v>429</v>
      </c>
      <c r="Q17" s="112" t="s">
        <v>310</v>
      </c>
      <c r="R17" s="112" t="s">
        <v>63</v>
      </c>
      <c r="S17" s="112" t="s">
        <v>165</v>
      </c>
      <c r="T17" s="119" t="s">
        <v>143</v>
      </c>
      <c r="V17" s="122">
        <v>82</v>
      </c>
      <c r="W17" s="121" t="s">
        <v>328</v>
      </c>
      <c r="X17" s="112" t="s">
        <v>225</v>
      </c>
      <c r="Y17" s="112" t="s">
        <v>150</v>
      </c>
      <c r="Z17" s="112" t="s">
        <v>145</v>
      </c>
      <c r="AA17" s="120" t="s">
        <v>135</v>
      </c>
    </row>
    <row r="18" spans="1:34" s="111" customFormat="1" ht="31.9" customHeight="1">
      <c r="A18" s="122">
        <v>14</v>
      </c>
      <c r="B18" s="121" t="s">
        <v>428</v>
      </c>
      <c r="C18" s="121" t="s">
        <v>422</v>
      </c>
      <c r="D18" s="121" t="s">
        <v>153</v>
      </c>
      <c r="E18" s="121" t="s">
        <v>212</v>
      </c>
      <c r="F18" s="120" t="s">
        <v>181</v>
      </c>
      <c r="H18" s="122">
        <v>37</v>
      </c>
      <c r="I18" s="112" t="s">
        <v>339</v>
      </c>
      <c r="J18" s="112" t="s">
        <v>344</v>
      </c>
      <c r="K18" s="112" t="s">
        <v>153</v>
      </c>
      <c r="L18" s="112" t="s">
        <v>156</v>
      </c>
      <c r="M18" s="119" t="s">
        <v>141</v>
      </c>
      <c r="O18" s="122">
        <v>60</v>
      </c>
      <c r="P18" s="112" t="s">
        <v>372</v>
      </c>
      <c r="Q18" s="112" t="s">
        <v>371</v>
      </c>
      <c r="R18" s="112" t="s">
        <v>140</v>
      </c>
      <c r="S18" s="112" t="s">
        <v>136</v>
      </c>
      <c r="T18" s="119" t="s">
        <v>135</v>
      </c>
      <c r="V18" s="122">
        <v>83</v>
      </c>
      <c r="W18" s="121" t="s">
        <v>427</v>
      </c>
      <c r="X18" s="121" t="s">
        <v>208</v>
      </c>
      <c r="Y18" s="121" t="s">
        <v>160</v>
      </c>
      <c r="Z18" s="121" t="s">
        <v>145</v>
      </c>
      <c r="AA18" s="120" t="s">
        <v>84</v>
      </c>
    </row>
    <row r="19" spans="1:34" s="111" customFormat="1" ht="31.9" customHeight="1">
      <c r="A19" s="122">
        <v>15</v>
      </c>
      <c r="B19" s="112" t="s">
        <v>297</v>
      </c>
      <c r="C19" s="112" t="s">
        <v>296</v>
      </c>
      <c r="D19" s="112" t="s">
        <v>153</v>
      </c>
      <c r="E19" s="112" t="s">
        <v>136</v>
      </c>
      <c r="F19" s="119" t="s">
        <v>141</v>
      </c>
      <c r="H19" s="122">
        <v>38</v>
      </c>
      <c r="I19" s="112" t="s">
        <v>341</v>
      </c>
      <c r="J19" s="112" t="s">
        <v>177</v>
      </c>
      <c r="K19" s="112" t="s">
        <v>153</v>
      </c>
      <c r="L19" s="112" t="s">
        <v>136</v>
      </c>
      <c r="M19" s="119" t="s">
        <v>141</v>
      </c>
      <c r="O19" s="122">
        <v>61</v>
      </c>
      <c r="P19" s="121" t="s">
        <v>298</v>
      </c>
      <c r="Q19" s="112" t="s">
        <v>137</v>
      </c>
      <c r="R19" s="112" t="s">
        <v>63</v>
      </c>
      <c r="S19" s="112" t="s">
        <v>200</v>
      </c>
      <c r="T19" s="120" t="s">
        <v>143</v>
      </c>
      <c r="V19" s="122">
        <v>84</v>
      </c>
      <c r="W19" s="112" t="s">
        <v>321</v>
      </c>
      <c r="X19" s="112" t="s">
        <v>166</v>
      </c>
      <c r="Y19" s="112" t="s">
        <v>63</v>
      </c>
      <c r="Z19" s="112" t="s">
        <v>145</v>
      </c>
      <c r="AA19" s="119" t="s">
        <v>84</v>
      </c>
    </row>
    <row r="20" spans="1:34" s="111" customFormat="1" ht="31.9" customHeight="1">
      <c r="A20" s="122">
        <v>16</v>
      </c>
      <c r="B20" s="121" t="s">
        <v>426</v>
      </c>
      <c r="C20" s="112" t="s">
        <v>151</v>
      </c>
      <c r="D20" s="112" t="s">
        <v>150</v>
      </c>
      <c r="E20" s="112" t="s">
        <v>168</v>
      </c>
      <c r="F20" s="120" t="s">
        <v>135</v>
      </c>
      <c r="H20" s="122">
        <v>39</v>
      </c>
      <c r="I20" s="121" t="s">
        <v>324</v>
      </c>
      <c r="J20" s="112" t="s">
        <v>177</v>
      </c>
      <c r="K20" s="112" t="s">
        <v>153</v>
      </c>
      <c r="L20" s="112" t="s">
        <v>156</v>
      </c>
      <c r="M20" s="120" t="s">
        <v>141</v>
      </c>
      <c r="O20" s="122">
        <v>62</v>
      </c>
      <c r="P20" s="121" t="s">
        <v>365</v>
      </c>
      <c r="Q20" s="121" t="s">
        <v>364</v>
      </c>
      <c r="R20" s="121" t="s">
        <v>62</v>
      </c>
      <c r="S20" s="121" t="s">
        <v>145</v>
      </c>
      <c r="T20" s="120" t="s">
        <v>135</v>
      </c>
      <c r="V20" s="122">
        <v>85</v>
      </c>
      <c r="W20" s="112" t="s">
        <v>325</v>
      </c>
      <c r="X20" s="112" t="s">
        <v>247</v>
      </c>
      <c r="Y20" s="112" t="s">
        <v>150</v>
      </c>
      <c r="Z20" s="112" t="s">
        <v>200</v>
      </c>
      <c r="AA20" s="119" t="s">
        <v>143</v>
      </c>
    </row>
    <row r="21" spans="1:34" s="111" customFormat="1" ht="31.9" customHeight="1">
      <c r="A21" s="122">
        <v>17</v>
      </c>
      <c r="B21" s="112" t="s">
        <v>425</v>
      </c>
      <c r="C21" s="112" t="s">
        <v>151</v>
      </c>
      <c r="D21" s="112" t="s">
        <v>150</v>
      </c>
      <c r="E21" s="112" t="s">
        <v>149</v>
      </c>
      <c r="F21" s="119" t="s">
        <v>84</v>
      </c>
      <c r="H21" s="122">
        <v>40</v>
      </c>
      <c r="I21" s="112" t="s">
        <v>374</v>
      </c>
      <c r="J21" s="112" t="s">
        <v>137</v>
      </c>
      <c r="K21" s="112" t="s">
        <v>63</v>
      </c>
      <c r="L21" s="112" t="s">
        <v>145</v>
      </c>
      <c r="M21" s="119" t="s">
        <v>135</v>
      </c>
      <c r="O21" s="122">
        <v>63</v>
      </c>
      <c r="P21" s="112" t="s">
        <v>376</v>
      </c>
      <c r="Q21" s="112" t="s">
        <v>322</v>
      </c>
      <c r="R21" s="112" t="s">
        <v>160</v>
      </c>
      <c r="S21" s="112" t="s">
        <v>145</v>
      </c>
      <c r="T21" s="119" t="s">
        <v>141</v>
      </c>
      <c r="V21" s="122">
        <v>86</v>
      </c>
      <c r="W21" s="112" t="s">
        <v>338</v>
      </c>
      <c r="X21" s="112" t="s">
        <v>151</v>
      </c>
      <c r="Y21" s="112" t="s">
        <v>150</v>
      </c>
      <c r="Z21" s="112" t="s">
        <v>136</v>
      </c>
      <c r="AA21" s="119" t="s">
        <v>135</v>
      </c>
    </row>
    <row r="22" spans="1:34" s="111" customFormat="1" ht="31.9" customHeight="1">
      <c r="A22" s="122">
        <v>18</v>
      </c>
      <c r="B22" s="112" t="s">
        <v>424</v>
      </c>
      <c r="C22" s="112" t="s">
        <v>151</v>
      </c>
      <c r="D22" s="112" t="s">
        <v>150</v>
      </c>
      <c r="E22" s="112" t="s">
        <v>320</v>
      </c>
      <c r="F22" s="119" t="s">
        <v>84</v>
      </c>
      <c r="H22" s="122">
        <v>41</v>
      </c>
      <c r="I22" s="112" t="s">
        <v>377</v>
      </c>
      <c r="J22" s="112" t="s">
        <v>188</v>
      </c>
      <c r="K22" s="112" t="s">
        <v>153</v>
      </c>
      <c r="L22" s="112" t="s">
        <v>156</v>
      </c>
      <c r="M22" s="119" t="s">
        <v>141</v>
      </c>
      <c r="O22" s="122">
        <v>64</v>
      </c>
      <c r="P22" s="112" t="s">
        <v>304</v>
      </c>
      <c r="Q22" s="112" t="s">
        <v>158</v>
      </c>
      <c r="R22" s="112" t="s">
        <v>153</v>
      </c>
      <c r="S22" s="112" t="s">
        <v>156</v>
      </c>
      <c r="T22" s="119" t="s">
        <v>84</v>
      </c>
      <c r="V22" s="122">
        <v>87</v>
      </c>
      <c r="W22" s="112" t="s">
        <v>330</v>
      </c>
      <c r="X22" s="112" t="s">
        <v>177</v>
      </c>
      <c r="Y22" s="112" t="s">
        <v>153</v>
      </c>
      <c r="Z22" s="112" t="s">
        <v>145</v>
      </c>
      <c r="AA22" s="119" t="s">
        <v>135</v>
      </c>
    </row>
    <row r="23" spans="1:34" s="111" customFormat="1" ht="31.9" customHeight="1">
      <c r="A23" s="122">
        <v>19</v>
      </c>
      <c r="B23" s="112" t="s">
        <v>423</v>
      </c>
      <c r="C23" s="112" t="s">
        <v>422</v>
      </c>
      <c r="D23" s="112" t="s">
        <v>153</v>
      </c>
      <c r="E23" s="112" t="s">
        <v>192</v>
      </c>
      <c r="F23" s="119" t="s">
        <v>181</v>
      </c>
      <c r="H23" s="122">
        <v>42</v>
      </c>
      <c r="I23" s="112" t="s">
        <v>327</v>
      </c>
      <c r="J23" s="112" t="s">
        <v>326</v>
      </c>
      <c r="K23" s="112" t="s">
        <v>153</v>
      </c>
      <c r="L23" s="112" t="s">
        <v>136</v>
      </c>
      <c r="M23" s="119" t="s">
        <v>84</v>
      </c>
      <c r="O23" s="122">
        <v>65</v>
      </c>
      <c r="P23" s="112" t="s">
        <v>309</v>
      </c>
      <c r="Q23" s="112" t="s">
        <v>308</v>
      </c>
      <c r="R23" s="112" t="s">
        <v>153</v>
      </c>
      <c r="S23" s="112" t="s">
        <v>156</v>
      </c>
      <c r="T23" s="119" t="s">
        <v>84</v>
      </c>
      <c r="V23" s="122">
        <v>88</v>
      </c>
      <c r="W23" s="121" t="s">
        <v>318</v>
      </c>
      <c r="X23" s="112" t="s">
        <v>317</v>
      </c>
      <c r="Y23" s="112" t="s">
        <v>153</v>
      </c>
      <c r="Z23" s="112" t="s">
        <v>316</v>
      </c>
      <c r="AA23" s="120" t="s">
        <v>143</v>
      </c>
    </row>
    <row r="24" spans="1:34" s="111" customFormat="1" ht="31.9" customHeight="1">
      <c r="A24" s="122">
        <v>20</v>
      </c>
      <c r="B24" s="121" t="s">
        <v>307</v>
      </c>
      <c r="C24" s="112" t="s">
        <v>220</v>
      </c>
      <c r="D24" s="112" t="s">
        <v>160</v>
      </c>
      <c r="E24" s="112" t="s">
        <v>192</v>
      </c>
      <c r="F24" s="120" t="s">
        <v>202</v>
      </c>
      <c r="H24" s="122">
        <v>43</v>
      </c>
      <c r="I24" s="112" t="s">
        <v>421</v>
      </c>
      <c r="J24" s="112" t="s">
        <v>310</v>
      </c>
      <c r="K24" s="112" t="s">
        <v>63</v>
      </c>
      <c r="L24" s="112" t="s">
        <v>215</v>
      </c>
      <c r="M24" s="119" t="s">
        <v>135</v>
      </c>
      <c r="O24" s="122">
        <v>66</v>
      </c>
      <c r="P24" s="112" t="s">
        <v>295</v>
      </c>
      <c r="Q24" s="112" t="s">
        <v>151</v>
      </c>
      <c r="R24" s="112" t="s">
        <v>150</v>
      </c>
      <c r="S24" s="112" t="s">
        <v>228</v>
      </c>
      <c r="T24" s="119" t="s">
        <v>170</v>
      </c>
      <c r="V24" s="122">
        <v>89</v>
      </c>
      <c r="W24" s="112" t="s">
        <v>389</v>
      </c>
      <c r="X24" s="112" t="s">
        <v>326</v>
      </c>
      <c r="Y24" s="112" t="s">
        <v>153</v>
      </c>
      <c r="Z24" s="112" t="s">
        <v>194</v>
      </c>
      <c r="AA24" s="119" t="s">
        <v>185</v>
      </c>
    </row>
    <row r="25" spans="1:34" s="111" customFormat="1" ht="31.9" customHeight="1">
      <c r="A25" s="122">
        <v>21</v>
      </c>
      <c r="B25" s="121" t="s">
        <v>311</v>
      </c>
      <c r="C25" s="112" t="s">
        <v>144</v>
      </c>
      <c r="D25" s="112" t="s">
        <v>62</v>
      </c>
      <c r="E25" s="112" t="s">
        <v>136</v>
      </c>
      <c r="F25" s="120" t="s">
        <v>84</v>
      </c>
      <c r="H25" s="122">
        <v>44</v>
      </c>
      <c r="I25" s="121" t="s">
        <v>420</v>
      </c>
      <c r="J25" s="121" t="s">
        <v>144</v>
      </c>
      <c r="K25" s="121" t="s">
        <v>62</v>
      </c>
      <c r="L25" s="121" t="s">
        <v>136</v>
      </c>
      <c r="M25" s="120" t="s">
        <v>84</v>
      </c>
      <c r="O25" s="122">
        <v>67</v>
      </c>
      <c r="P25" s="112" t="s">
        <v>346</v>
      </c>
      <c r="Q25" s="112" t="s">
        <v>208</v>
      </c>
      <c r="R25" s="112" t="s">
        <v>160</v>
      </c>
      <c r="S25" s="112" t="s">
        <v>254</v>
      </c>
      <c r="T25" s="119" t="s">
        <v>170</v>
      </c>
      <c r="V25" s="122">
        <v>90</v>
      </c>
      <c r="W25" s="112" t="s">
        <v>388</v>
      </c>
      <c r="X25" s="112" t="s">
        <v>312</v>
      </c>
      <c r="Y25" s="112" t="s">
        <v>153</v>
      </c>
      <c r="Z25" s="112" t="s">
        <v>397</v>
      </c>
      <c r="AA25" s="119" t="s">
        <v>143</v>
      </c>
    </row>
    <row r="26" spans="1:34" s="111" customFormat="1" ht="31.9" customHeight="1">
      <c r="A26" s="122">
        <v>22</v>
      </c>
      <c r="B26" s="121" t="s">
        <v>375</v>
      </c>
      <c r="C26" s="121" t="s">
        <v>247</v>
      </c>
      <c r="D26" s="121" t="s">
        <v>150</v>
      </c>
      <c r="E26" s="121" t="s">
        <v>149</v>
      </c>
      <c r="F26" s="120" t="s">
        <v>135</v>
      </c>
      <c r="H26" s="122">
        <v>45</v>
      </c>
      <c r="I26" s="112" t="s">
        <v>343</v>
      </c>
      <c r="J26" s="112" t="s">
        <v>242</v>
      </c>
      <c r="K26" s="112" t="s">
        <v>160</v>
      </c>
      <c r="L26" s="112" t="s">
        <v>157</v>
      </c>
      <c r="M26" s="119" t="s">
        <v>84</v>
      </c>
      <c r="O26" s="122">
        <v>68</v>
      </c>
      <c r="P26" s="121" t="s">
        <v>361</v>
      </c>
      <c r="Q26" s="112" t="s">
        <v>360</v>
      </c>
      <c r="R26" s="112" t="s">
        <v>153</v>
      </c>
      <c r="S26" s="112" t="s">
        <v>145</v>
      </c>
      <c r="T26" s="120" t="s">
        <v>141</v>
      </c>
      <c r="V26" s="122">
        <v>91</v>
      </c>
      <c r="W26" s="112" t="s">
        <v>303</v>
      </c>
      <c r="X26" s="112" t="s">
        <v>151</v>
      </c>
      <c r="Y26" s="112" t="s">
        <v>150</v>
      </c>
      <c r="Z26" s="112" t="s">
        <v>302</v>
      </c>
      <c r="AA26" s="119" t="s">
        <v>301</v>
      </c>
    </row>
    <row r="27" spans="1:34" s="111" customFormat="1" ht="31.9" customHeight="1">
      <c r="A27" s="122">
        <v>23</v>
      </c>
      <c r="B27" s="112" t="s">
        <v>370</v>
      </c>
      <c r="C27" s="112" t="s">
        <v>229</v>
      </c>
      <c r="D27" s="112" t="s">
        <v>153</v>
      </c>
      <c r="E27" s="112" t="s">
        <v>369</v>
      </c>
      <c r="F27" s="119" t="s">
        <v>170</v>
      </c>
      <c r="H27" s="122">
        <v>46</v>
      </c>
      <c r="I27" s="121" t="s">
        <v>367</v>
      </c>
      <c r="J27" s="121" t="s">
        <v>366</v>
      </c>
      <c r="K27" s="121" t="s">
        <v>150</v>
      </c>
      <c r="L27" s="121" t="s">
        <v>156</v>
      </c>
      <c r="M27" s="120" t="s">
        <v>141</v>
      </c>
      <c r="O27" s="122">
        <v>69</v>
      </c>
      <c r="P27" s="121" t="s">
        <v>349</v>
      </c>
      <c r="Q27" s="121" t="s">
        <v>271</v>
      </c>
      <c r="R27" s="121" t="s">
        <v>153</v>
      </c>
      <c r="S27" s="121" t="s">
        <v>145</v>
      </c>
      <c r="T27" s="120" t="s">
        <v>141</v>
      </c>
    </row>
    <row r="28" spans="1:34" s="123" customFormat="1" ht="29.45" customHeight="1">
      <c r="B28" s="127" t="s">
        <v>419</v>
      </c>
      <c r="C28" s="124"/>
      <c r="D28" s="124"/>
      <c r="E28" s="124"/>
      <c r="F28" s="126"/>
      <c r="G28" s="125"/>
      <c r="K28" s="124"/>
      <c r="R28" s="124"/>
      <c r="Y28" s="124"/>
    </row>
    <row r="29" spans="1:34">
      <c r="G29" s="108"/>
      <c r="AC29" s="105"/>
      <c r="AD29" s="105"/>
      <c r="AE29" s="105"/>
      <c r="AF29" s="105"/>
      <c r="AG29" s="105"/>
      <c r="AH29" s="105"/>
    </row>
    <row r="30" spans="1:34" ht="13.5">
      <c r="AC30" s="105"/>
      <c r="AD30" s="105"/>
      <c r="AE30" s="105"/>
      <c r="AF30" s="105"/>
      <c r="AG30" s="105"/>
      <c r="AH30" s="105"/>
    </row>
    <row r="31" spans="1:34" ht="13.5">
      <c r="AC31" s="105"/>
      <c r="AD31" s="105"/>
      <c r="AE31" s="105"/>
      <c r="AF31" s="105"/>
      <c r="AG31" s="105"/>
      <c r="AH31" s="105"/>
    </row>
    <row r="32" spans="1:34" ht="13.5">
      <c r="AC32" s="105"/>
      <c r="AD32" s="105"/>
      <c r="AE32" s="105"/>
      <c r="AF32" s="105"/>
      <c r="AG32" s="105"/>
      <c r="AH32" s="105"/>
    </row>
    <row r="33" spans="29:34" ht="13.5">
      <c r="AC33" s="105"/>
      <c r="AD33" s="105"/>
      <c r="AE33" s="105"/>
      <c r="AF33" s="105"/>
      <c r="AG33" s="105"/>
      <c r="AH33" s="105"/>
    </row>
    <row r="34" spans="29:34" ht="13.5">
      <c r="AC34" s="105"/>
      <c r="AD34" s="105"/>
      <c r="AE34" s="105"/>
      <c r="AF34" s="105"/>
      <c r="AG34" s="105"/>
      <c r="AH34" s="105"/>
    </row>
    <row r="35" spans="29:34" ht="13.5">
      <c r="AC35" s="105"/>
      <c r="AD35" s="105"/>
      <c r="AE35" s="105"/>
      <c r="AF35" s="105"/>
      <c r="AG35" s="105"/>
      <c r="AH35" s="105"/>
    </row>
    <row r="36" spans="29:34" ht="13.5">
      <c r="AC36" s="105"/>
      <c r="AD36" s="105"/>
      <c r="AE36" s="105"/>
      <c r="AF36" s="105"/>
      <c r="AG36" s="105"/>
      <c r="AH36" s="105"/>
    </row>
    <row r="37" spans="29:34" ht="13.5">
      <c r="AC37" s="105"/>
      <c r="AD37" s="105"/>
      <c r="AE37" s="105"/>
      <c r="AF37" s="105"/>
      <c r="AG37" s="105"/>
      <c r="AH37" s="105"/>
    </row>
    <row r="38" spans="29:34" ht="13.5">
      <c r="AC38" s="105"/>
      <c r="AD38" s="105"/>
      <c r="AE38" s="105"/>
      <c r="AF38" s="105"/>
      <c r="AG38" s="105"/>
      <c r="AH38" s="105"/>
    </row>
    <row r="39" spans="29:34" ht="13.5">
      <c r="AC39" s="105"/>
      <c r="AD39" s="105"/>
      <c r="AE39" s="105"/>
      <c r="AF39" s="105"/>
      <c r="AG39" s="105"/>
      <c r="AH39" s="105"/>
    </row>
    <row r="40" spans="29:34" ht="13.5">
      <c r="AC40" s="105"/>
      <c r="AD40" s="105"/>
      <c r="AE40" s="105"/>
      <c r="AF40" s="105"/>
      <c r="AG40" s="105"/>
      <c r="AH40" s="105"/>
    </row>
    <row r="41" spans="29:34" ht="13.5">
      <c r="AC41" s="105"/>
      <c r="AD41" s="105"/>
      <c r="AE41" s="105"/>
      <c r="AF41" s="105"/>
      <c r="AG41" s="105"/>
      <c r="AH41" s="105"/>
    </row>
    <row r="42" spans="29:34" ht="13.5">
      <c r="AC42" s="105"/>
      <c r="AD42" s="105"/>
      <c r="AE42" s="105"/>
      <c r="AF42" s="105"/>
      <c r="AG42" s="105"/>
      <c r="AH42" s="105"/>
    </row>
    <row r="43" spans="29:34" ht="13.5">
      <c r="AC43" s="105"/>
      <c r="AD43" s="105"/>
      <c r="AE43" s="105"/>
      <c r="AF43" s="105"/>
      <c r="AG43" s="105"/>
      <c r="AH43" s="105"/>
    </row>
    <row r="44" spans="29:34" ht="13.5">
      <c r="AC44" s="105"/>
      <c r="AD44" s="105"/>
      <c r="AE44" s="105"/>
      <c r="AF44" s="105"/>
      <c r="AG44" s="105"/>
      <c r="AH44" s="105"/>
    </row>
    <row r="45" spans="29:34" ht="13.5">
      <c r="AC45" s="105"/>
      <c r="AD45" s="105"/>
      <c r="AE45" s="105"/>
      <c r="AF45" s="105"/>
      <c r="AG45" s="105"/>
      <c r="AH45" s="105"/>
    </row>
    <row r="46" spans="29:34" ht="13.5">
      <c r="AC46" s="105"/>
      <c r="AD46" s="105"/>
      <c r="AE46" s="105"/>
      <c r="AF46" s="105"/>
      <c r="AG46" s="105"/>
      <c r="AH46" s="105"/>
    </row>
    <row r="47" spans="29:34" ht="13.5">
      <c r="AC47" s="105"/>
      <c r="AD47" s="105"/>
      <c r="AE47" s="105"/>
      <c r="AF47" s="105"/>
      <c r="AG47" s="105"/>
      <c r="AH47" s="105"/>
    </row>
    <row r="48" spans="29:34" ht="13.5">
      <c r="AC48" s="105"/>
      <c r="AD48" s="105"/>
      <c r="AE48" s="105"/>
      <c r="AF48" s="105"/>
      <c r="AG48" s="105"/>
      <c r="AH48" s="105"/>
    </row>
    <row r="49" spans="29:34" ht="13.5">
      <c r="AC49" s="105"/>
      <c r="AD49" s="105"/>
      <c r="AE49" s="105"/>
      <c r="AF49" s="105"/>
      <c r="AG49" s="105"/>
      <c r="AH49" s="105"/>
    </row>
    <row r="50" spans="29:34" ht="13.5">
      <c r="AC50" s="105"/>
      <c r="AD50" s="105"/>
      <c r="AE50" s="105"/>
      <c r="AF50" s="105"/>
      <c r="AG50" s="105"/>
      <c r="AH50" s="105"/>
    </row>
    <row r="51" spans="29:34" ht="13.5">
      <c r="AC51" s="105"/>
      <c r="AD51" s="105"/>
      <c r="AE51" s="105"/>
      <c r="AF51" s="105"/>
      <c r="AG51" s="105"/>
      <c r="AH51" s="105"/>
    </row>
    <row r="52" spans="29:34" ht="13.5">
      <c r="AC52" s="105"/>
      <c r="AD52" s="105"/>
      <c r="AE52" s="105"/>
      <c r="AF52" s="105"/>
      <c r="AG52" s="105"/>
      <c r="AH52" s="105"/>
    </row>
    <row r="53" spans="29:34" ht="13.5">
      <c r="AC53" s="105"/>
      <c r="AD53" s="105"/>
      <c r="AE53" s="105"/>
      <c r="AF53" s="105"/>
      <c r="AG53" s="105"/>
      <c r="AH53" s="105"/>
    </row>
    <row r="54" spans="29:34" ht="13.5">
      <c r="AC54" s="105"/>
      <c r="AD54" s="105"/>
      <c r="AE54" s="105"/>
      <c r="AF54" s="105"/>
      <c r="AG54" s="105"/>
      <c r="AH54" s="105"/>
    </row>
    <row r="55" spans="29:34" ht="13.5">
      <c r="AC55" s="105"/>
      <c r="AD55" s="105"/>
      <c r="AE55" s="105"/>
      <c r="AF55" s="105"/>
      <c r="AG55" s="105"/>
      <c r="AH55" s="105"/>
    </row>
    <row r="56" spans="29:34" ht="13.5">
      <c r="AC56" s="105"/>
      <c r="AD56" s="105"/>
      <c r="AE56" s="105"/>
      <c r="AF56" s="105"/>
      <c r="AG56" s="105"/>
      <c r="AH56" s="105"/>
    </row>
    <row r="57" spans="29:34" ht="13.5">
      <c r="AC57" s="105"/>
      <c r="AD57" s="105"/>
      <c r="AE57" s="105"/>
      <c r="AF57" s="105"/>
      <c r="AG57" s="105"/>
      <c r="AH57" s="105"/>
    </row>
    <row r="58" spans="29:34" ht="13.5">
      <c r="AC58" s="105"/>
      <c r="AD58" s="105"/>
      <c r="AE58" s="105"/>
      <c r="AF58" s="105"/>
      <c r="AG58" s="105"/>
      <c r="AH58" s="105"/>
    </row>
    <row r="59" spans="29:34" ht="13.5">
      <c r="AC59" s="105"/>
      <c r="AD59" s="105"/>
      <c r="AE59" s="105"/>
      <c r="AF59" s="105"/>
      <c r="AG59" s="105"/>
      <c r="AH59" s="105"/>
    </row>
    <row r="60" spans="29:34" ht="13.5">
      <c r="AC60" s="105"/>
      <c r="AD60" s="105"/>
      <c r="AE60" s="105"/>
      <c r="AF60" s="105"/>
      <c r="AG60" s="105"/>
      <c r="AH60" s="105"/>
    </row>
    <row r="61" spans="29:34" ht="13.5">
      <c r="AC61" s="105"/>
      <c r="AD61" s="105"/>
      <c r="AE61" s="105"/>
      <c r="AF61" s="105"/>
      <c r="AG61" s="105"/>
      <c r="AH61" s="105"/>
    </row>
    <row r="62" spans="29:34" ht="13.5">
      <c r="AC62" s="105"/>
      <c r="AD62" s="105"/>
      <c r="AE62" s="105"/>
      <c r="AF62" s="105"/>
      <c r="AG62" s="105"/>
      <c r="AH62" s="105"/>
    </row>
    <row r="63" spans="29:34" ht="13.5">
      <c r="AC63" s="105"/>
      <c r="AD63" s="105"/>
      <c r="AE63" s="105"/>
      <c r="AF63" s="105"/>
      <c r="AG63" s="105"/>
      <c r="AH63" s="105"/>
    </row>
    <row r="64" spans="29:34" ht="13.5">
      <c r="AC64" s="105"/>
      <c r="AD64" s="105"/>
      <c r="AE64" s="105"/>
      <c r="AF64" s="105"/>
      <c r="AG64" s="105"/>
      <c r="AH64" s="105"/>
    </row>
    <row r="65" spans="29:34" ht="13.5">
      <c r="AC65" s="105"/>
      <c r="AD65" s="105"/>
      <c r="AE65" s="105"/>
      <c r="AF65" s="105"/>
      <c r="AG65" s="105"/>
      <c r="AH65" s="105"/>
    </row>
    <row r="66" spans="29:34" ht="13.5">
      <c r="AC66" s="105"/>
      <c r="AD66" s="105"/>
      <c r="AE66" s="105"/>
      <c r="AF66" s="105"/>
      <c r="AG66" s="105"/>
      <c r="AH66" s="105"/>
    </row>
    <row r="67" spans="29:34" ht="13.5">
      <c r="AC67" s="105"/>
      <c r="AD67" s="105"/>
      <c r="AE67" s="105"/>
      <c r="AF67" s="105"/>
      <c r="AG67" s="105"/>
      <c r="AH67" s="105"/>
    </row>
    <row r="68" spans="29:34" ht="13.5">
      <c r="AC68" s="105"/>
      <c r="AD68" s="105"/>
      <c r="AE68" s="105"/>
      <c r="AF68" s="105"/>
      <c r="AG68" s="105"/>
      <c r="AH68" s="105"/>
    </row>
    <row r="69" spans="29:34" ht="13.5">
      <c r="AC69" s="105"/>
      <c r="AD69" s="105"/>
      <c r="AE69" s="105"/>
      <c r="AF69" s="105"/>
      <c r="AG69" s="105"/>
      <c r="AH69" s="105"/>
    </row>
    <row r="70" spans="29:34" ht="13.5">
      <c r="AC70" s="105"/>
      <c r="AD70" s="105"/>
      <c r="AE70" s="105"/>
      <c r="AF70" s="105"/>
      <c r="AG70" s="105"/>
      <c r="AH70" s="105"/>
    </row>
    <row r="71" spans="29:34" ht="13.5">
      <c r="AC71" s="105"/>
      <c r="AD71" s="105"/>
      <c r="AE71" s="105"/>
      <c r="AF71" s="105"/>
      <c r="AG71" s="105"/>
      <c r="AH71" s="105"/>
    </row>
    <row r="72" spans="29:34" ht="13.5">
      <c r="AC72" s="105"/>
      <c r="AD72" s="105"/>
      <c r="AE72" s="105"/>
      <c r="AF72" s="105"/>
      <c r="AG72" s="105"/>
      <c r="AH72" s="105"/>
    </row>
    <row r="73" spans="29:34" ht="13.5">
      <c r="AC73" s="105"/>
      <c r="AD73" s="105"/>
      <c r="AE73" s="105"/>
      <c r="AF73" s="105"/>
      <c r="AG73" s="105"/>
      <c r="AH73" s="105"/>
    </row>
    <row r="74" spans="29:34" ht="13.5">
      <c r="AC74" s="105"/>
      <c r="AD74" s="105"/>
      <c r="AE74" s="105"/>
      <c r="AF74" s="105"/>
      <c r="AG74" s="105"/>
      <c r="AH74" s="105"/>
    </row>
    <row r="75" spans="29:34" ht="13.5">
      <c r="AC75" s="105"/>
      <c r="AD75" s="105"/>
      <c r="AE75" s="105"/>
      <c r="AF75" s="105"/>
      <c r="AG75" s="105"/>
      <c r="AH75" s="105"/>
    </row>
    <row r="76" spans="29:34" ht="13.5">
      <c r="AC76" s="105"/>
      <c r="AD76" s="105"/>
      <c r="AE76" s="105"/>
      <c r="AF76" s="105"/>
      <c r="AG76" s="105"/>
      <c r="AH76" s="105"/>
    </row>
    <row r="77" spans="29:34" ht="13.5">
      <c r="AC77" s="105"/>
      <c r="AD77" s="105"/>
      <c r="AE77" s="105"/>
      <c r="AF77" s="105"/>
      <c r="AG77" s="105"/>
      <c r="AH77" s="105"/>
    </row>
    <row r="78" spans="29:34" ht="13.5">
      <c r="AC78" s="105"/>
      <c r="AD78" s="105"/>
      <c r="AE78" s="105"/>
      <c r="AF78" s="105"/>
      <c r="AG78" s="105"/>
      <c r="AH78" s="105"/>
    </row>
    <row r="79" spans="29:34" ht="13.5">
      <c r="AC79" s="105"/>
      <c r="AD79" s="105"/>
      <c r="AE79" s="105"/>
      <c r="AF79" s="105"/>
      <c r="AG79" s="105"/>
      <c r="AH79" s="105"/>
    </row>
    <row r="80" spans="29:34" ht="13.5">
      <c r="AC80" s="105"/>
      <c r="AD80" s="105"/>
      <c r="AE80" s="105"/>
      <c r="AF80" s="105"/>
      <c r="AG80" s="105"/>
      <c r="AH80" s="105"/>
    </row>
    <row r="81" spans="29:34" ht="13.5">
      <c r="AC81" s="105"/>
      <c r="AD81" s="105"/>
      <c r="AE81" s="105"/>
      <c r="AF81" s="105"/>
      <c r="AG81" s="105"/>
      <c r="AH81" s="105"/>
    </row>
    <row r="82" spans="29:34" ht="13.5">
      <c r="AC82" s="105"/>
      <c r="AD82" s="105"/>
      <c r="AE82" s="105"/>
      <c r="AF82" s="105"/>
      <c r="AG82" s="105"/>
      <c r="AH82" s="105"/>
    </row>
    <row r="83" spans="29:34" ht="13.5">
      <c r="AC83" s="105"/>
      <c r="AD83" s="105"/>
      <c r="AE83" s="105"/>
      <c r="AF83" s="105"/>
      <c r="AG83" s="105"/>
      <c r="AH83" s="105"/>
    </row>
    <row r="84" spans="29:34" ht="13.5">
      <c r="AC84" s="105"/>
      <c r="AD84" s="105"/>
      <c r="AE84" s="105"/>
      <c r="AF84" s="105"/>
      <c r="AG84" s="105"/>
      <c r="AH84" s="105"/>
    </row>
    <row r="85" spans="29:34" ht="13.5">
      <c r="AC85" s="105"/>
      <c r="AD85" s="105"/>
      <c r="AE85" s="105"/>
      <c r="AF85" s="105"/>
      <c r="AG85" s="105"/>
      <c r="AH85" s="105"/>
    </row>
    <row r="86" spans="29:34" ht="13.5">
      <c r="AC86" s="105"/>
      <c r="AD86" s="105"/>
      <c r="AE86" s="105"/>
      <c r="AF86" s="105"/>
      <c r="AG86" s="105"/>
      <c r="AH86" s="105"/>
    </row>
    <row r="87" spans="29:34" ht="13.5">
      <c r="AC87" s="105"/>
      <c r="AD87" s="105"/>
      <c r="AE87" s="105"/>
      <c r="AF87" s="105"/>
      <c r="AG87" s="105"/>
      <c r="AH87" s="105"/>
    </row>
    <row r="88" spans="29:34" ht="13.5">
      <c r="AC88" s="105"/>
      <c r="AD88" s="105"/>
      <c r="AE88" s="105"/>
      <c r="AF88" s="105"/>
      <c r="AG88" s="105"/>
      <c r="AH88" s="105"/>
    </row>
    <row r="89" spans="29:34" ht="13.5">
      <c r="AC89" s="105"/>
      <c r="AD89" s="105"/>
      <c r="AE89" s="105"/>
      <c r="AF89" s="105"/>
      <c r="AG89" s="105"/>
      <c r="AH89" s="105"/>
    </row>
    <row r="90" spans="29:34" ht="13.5">
      <c r="AC90" s="105"/>
      <c r="AD90" s="105"/>
      <c r="AE90" s="105"/>
      <c r="AF90" s="105"/>
      <c r="AG90" s="105"/>
      <c r="AH90" s="105"/>
    </row>
    <row r="91" spans="29:34" ht="13.5">
      <c r="AC91" s="105"/>
      <c r="AD91" s="105"/>
      <c r="AE91" s="105"/>
      <c r="AF91" s="105"/>
      <c r="AG91" s="105"/>
      <c r="AH91" s="105"/>
    </row>
    <row r="92" spans="29:34" ht="13.5">
      <c r="AC92" s="105"/>
      <c r="AD92" s="105"/>
      <c r="AE92" s="105"/>
      <c r="AF92" s="105"/>
      <c r="AG92" s="105"/>
      <c r="AH92" s="105"/>
    </row>
    <row r="93" spans="29:34">
      <c r="AC93" s="122">
        <v>92</v>
      </c>
    </row>
    <row r="94" spans="29:34">
      <c r="AC94" s="122">
        <v>93</v>
      </c>
    </row>
    <row r="95" spans="29:34">
      <c r="AC95" s="122">
        <v>94</v>
      </c>
    </row>
    <row r="96" spans="29:34">
      <c r="AC96" s="122">
        <v>95</v>
      </c>
    </row>
  </sheetData>
  <mergeCells count="5">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sheetPr>
    <tabColor rgb="FF0070C0"/>
    <pageSetUpPr fitToPage="1"/>
  </sheetPr>
  <dimension ref="A1:N54"/>
  <sheetViews>
    <sheetView topLeftCell="A9" zoomScaleSheetLayoutView="90" workbookViewId="0">
      <selection activeCell="F27" sqref="F27"/>
    </sheetView>
  </sheetViews>
  <sheetFormatPr defaultColWidth="9" defaultRowHeight="14.25"/>
  <cols>
    <col min="1" max="1" width="5.125" style="195" customWidth="1"/>
    <col min="2" max="2" width="18.375" style="195" customWidth="1"/>
    <col min="3" max="3" width="18.375" style="196" customWidth="1"/>
    <col min="4" max="4" width="4.375" style="196" customWidth="1"/>
    <col min="5" max="5" width="4.625" style="196" customWidth="1"/>
    <col min="6" max="6" width="5.125" style="197" customWidth="1"/>
    <col min="7" max="7" width="2.375" style="195" customWidth="1"/>
    <col min="8" max="8" width="5.625" style="195" customWidth="1"/>
    <col min="9" max="10" width="18.25" style="195" customWidth="1"/>
    <col min="11" max="11" width="4.375" style="195" customWidth="1"/>
    <col min="12" max="12" width="4.625" style="195" customWidth="1"/>
    <col min="13" max="13" width="5.125" style="197" customWidth="1"/>
    <col min="14" max="14" width="11.75" style="141" customWidth="1"/>
    <col min="15" max="16384" width="9" style="141"/>
  </cols>
  <sheetData>
    <row r="1" spans="1:14" ht="28.5">
      <c r="A1" s="270" t="s">
        <v>469</v>
      </c>
      <c r="B1" s="270"/>
      <c r="C1" s="270"/>
      <c r="D1" s="270"/>
      <c r="E1" s="270"/>
      <c r="F1" s="270"/>
      <c r="G1" s="270"/>
      <c r="H1" s="270"/>
      <c r="I1" s="270"/>
      <c r="J1" s="270"/>
      <c r="K1" s="270"/>
      <c r="L1" s="270"/>
      <c r="M1" s="270"/>
    </row>
    <row r="2" spans="1:14" ht="14.25" customHeight="1">
      <c r="A2" s="142"/>
      <c r="B2" s="142"/>
      <c r="C2" s="142"/>
      <c r="D2" s="142"/>
      <c r="E2" s="142"/>
      <c r="F2" s="142"/>
      <c r="G2" s="143"/>
      <c r="H2" s="271" t="s">
        <v>470</v>
      </c>
      <c r="I2" s="271"/>
      <c r="J2" s="271"/>
      <c r="K2" s="271"/>
      <c r="L2" s="271"/>
      <c r="M2" s="271"/>
      <c r="N2" s="144"/>
    </row>
    <row r="3" spans="1:14" ht="7.5" customHeight="1">
      <c r="A3" s="145"/>
      <c r="B3" s="145"/>
      <c r="C3" s="145"/>
      <c r="D3" s="145"/>
      <c r="E3" s="145"/>
      <c r="F3" s="145"/>
      <c r="G3" s="143"/>
      <c r="H3" s="143"/>
      <c r="I3" s="143"/>
      <c r="J3" s="143"/>
      <c r="K3" s="143"/>
      <c r="L3" s="143"/>
      <c r="M3" s="143"/>
      <c r="N3" s="146"/>
    </row>
    <row r="4" spans="1:14" ht="16.7" customHeight="1">
      <c r="A4" s="147" t="s">
        <v>471</v>
      </c>
      <c r="B4" s="147" t="s">
        <v>472</v>
      </c>
      <c r="C4" s="147" t="s">
        <v>473</v>
      </c>
      <c r="D4" s="148"/>
      <c r="E4" s="149" t="s">
        <v>474</v>
      </c>
      <c r="F4" s="147" t="s">
        <v>475</v>
      </c>
      <c r="G4" s="145"/>
      <c r="H4" s="147" t="s">
        <v>471</v>
      </c>
      <c r="I4" s="147" t="s">
        <v>472</v>
      </c>
      <c r="J4" s="147" t="s">
        <v>473</v>
      </c>
      <c r="K4" s="148"/>
      <c r="L4" s="149" t="s">
        <v>474</v>
      </c>
      <c r="M4" s="147" t="s">
        <v>475</v>
      </c>
      <c r="N4" s="146"/>
    </row>
    <row r="5" spans="1:14" ht="16.7" customHeight="1">
      <c r="A5" s="150">
        <v>1</v>
      </c>
      <c r="B5" s="151" t="s">
        <v>246</v>
      </c>
      <c r="C5" s="152" t="s">
        <v>137</v>
      </c>
      <c r="D5" s="151" t="s">
        <v>63</v>
      </c>
      <c r="E5" s="151"/>
      <c r="F5" s="153">
        <v>6</v>
      </c>
      <c r="G5" s="154"/>
      <c r="H5" s="155">
        <v>51</v>
      </c>
      <c r="I5" s="156" t="s">
        <v>476</v>
      </c>
      <c r="J5" s="156" t="s">
        <v>208</v>
      </c>
      <c r="K5" s="156" t="s">
        <v>160</v>
      </c>
      <c r="L5" s="156"/>
      <c r="M5" s="157">
        <v>5</v>
      </c>
      <c r="N5" s="146"/>
    </row>
    <row r="6" spans="1:14" ht="16.7" customHeight="1">
      <c r="A6" s="158">
        <v>2</v>
      </c>
      <c r="B6" s="159" t="s">
        <v>284</v>
      </c>
      <c r="C6" s="159" t="s">
        <v>177</v>
      </c>
      <c r="D6" s="159" t="s">
        <v>153</v>
      </c>
      <c r="E6" s="159"/>
      <c r="F6" s="160">
        <v>5</v>
      </c>
      <c r="G6" s="145"/>
      <c r="H6" s="161">
        <v>52</v>
      </c>
      <c r="I6" s="162" t="s">
        <v>477</v>
      </c>
      <c r="J6" s="162" t="s">
        <v>478</v>
      </c>
      <c r="K6" s="162" t="s">
        <v>150</v>
      </c>
      <c r="L6" s="162"/>
      <c r="M6" s="163">
        <v>2</v>
      </c>
      <c r="N6" s="146"/>
    </row>
    <row r="7" spans="1:14" ht="16.7" customHeight="1">
      <c r="A7" s="158">
        <v>3</v>
      </c>
      <c r="B7" s="159" t="s">
        <v>148</v>
      </c>
      <c r="C7" s="159" t="s">
        <v>137</v>
      </c>
      <c r="D7" s="159" t="s">
        <v>63</v>
      </c>
      <c r="E7" s="159"/>
      <c r="F7" s="160">
        <v>6</v>
      </c>
      <c r="G7" s="145"/>
      <c r="H7" s="161">
        <v>53</v>
      </c>
      <c r="I7" s="162" t="s">
        <v>479</v>
      </c>
      <c r="J7" s="162" t="s">
        <v>177</v>
      </c>
      <c r="K7" s="162" t="s">
        <v>153</v>
      </c>
      <c r="L7" s="162"/>
      <c r="M7" s="163">
        <v>4</v>
      </c>
      <c r="N7" s="146"/>
    </row>
    <row r="8" spans="1:14" ht="16.7" customHeight="1">
      <c r="A8" s="158">
        <v>4</v>
      </c>
      <c r="B8" s="159" t="s">
        <v>278</v>
      </c>
      <c r="C8" s="164" t="s">
        <v>247</v>
      </c>
      <c r="D8" s="159" t="s">
        <v>150</v>
      </c>
      <c r="E8" s="159"/>
      <c r="F8" s="165">
        <v>4</v>
      </c>
      <c r="G8" s="145"/>
      <c r="H8" s="161">
        <v>54</v>
      </c>
      <c r="I8" s="162" t="s">
        <v>480</v>
      </c>
      <c r="J8" s="162" t="s">
        <v>481</v>
      </c>
      <c r="K8" s="162" t="s">
        <v>153</v>
      </c>
      <c r="L8" s="162"/>
      <c r="M8" s="163">
        <v>6</v>
      </c>
      <c r="N8" s="146"/>
    </row>
    <row r="9" spans="1:14" ht="16.7" customHeight="1">
      <c r="A9" s="158">
        <v>5</v>
      </c>
      <c r="B9" s="159" t="s">
        <v>264</v>
      </c>
      <c r="C9" s="159" t="s">
        <v>478</v>
      </c>
      <c r="D9" s="159" t="s">
        <v>150</v>
      </c>
      <c r="E9" s="159"/>
      <c r="F9" s="160">
        <v>6</v>
      </c>
      <c r="G9" s="145"/>
      <c r="H9" s="161">
        <v>55</v>
      </c>
      <c r="I9" s="166" t="s">
        <v>482</v>
      </c>
      <c r="J9" s="166" t="s">
        <v>144</v>
      </c>
      <c r="K9" s="166" t="s">
        <v>62</v>
      </c>
      <c r="L9" s="166"/>
      <c r="M9" s="167">
        <v>4</v>
      </c>
      <c r="N9" s="146"/>
    </row>
    <row r="10" spans="1:14" ht="16.7" customHeight="1">
      <c r="A10" s="158">
        <v>6</v>
      </c>
      <c r="B10" s="159" t="s">
        <v>483</v>
      </c>
      <c r="C10" s="159" t="s">
        <v>144</v>
      </c>
      <c r="D10" s="159" t="s">
        <v>62</v>
      </c>
      <c r="E10" s="159"/>
      <c r="F10" s="165">
        <v>5</v>
      </c>
      <c r="G10" s="145"/>
      <c r="H10" s="161">
        <v>56</v>
      </c>
      <c r="I10" s="168" t="s">
        <v>484</v>
      </c>
      <c r="J10" s="168" t="s">
        <v>485</v>
      </c>
      <c r="K10" s="168" t="s">
        <v>63</v>
      </c>
      <c r="L10" s="168"/>
      <c r="M10" s="169">
        <v>6</v>
      </c>
      <c r="N10" s="146"/>
    </row>
    <row r="11" spans="1:14" ht="16.7" customHeight="1">
      <c r="A11" s="158">
        <v>7</v>
      </c>
      <c r="B11" s="159" t="s">
        <v>486</v>
      </c>
      <c r="C11" s="159" t="s">
        <v>177</v>
      </c>
      <c r="D11" s="159" t="s">
        <v>153</v>
      </c>
      <c r="E11" s="159"/>
      <c r="F11" s="165">
        <v>5</v>
      </c>
      <c r="G11" s="145"/>
      <c r="H11" s="161">
        <v>57</v>
      </c>
      <c r="I11" s="170" t="s">
        <v>487</v>
      </c>
      <c r="J11" s="170" t="s">
        <v>488</v>
      </c>
      <c r="K11" s="170" t="s">
        <v>62</v>
      </c>
      <c r="L11" s="170"/>
      <c r="M11" s="171">
        <v>3</v>
      </c>
      <c r="N11" s="146"/>
    </row>
    <row r="12" spans="1:14" ht="16.7" customHeight="1">
      <c r="A12" s="158">
        <v>8</v>
      </c>
      <c r="B12" s="159" t="s">
        <v>252</v>
      </c>
      <c r="C12" s="159" t="s">
        <v>489</v>
      </c>
      <c r="D12" s="159" t="s">
        <v>160</v>
      </c>
      <c r="E12" s="159"/>
      <c r="F12" s="165">
        <v>4</v>
      </c>
      <c r="G12" s="145"/>
      <c r="H12" s="161">
        <v>58</v>
      </c>
      <c r="I12" s="170" t="s">
        <v>490</v>
      </c>
      <c r="J12" s="172" t="s">
        <v>481</v>
      </c>
      <c r="K12" s="170" t="s">
        <v>153</v>
      </c>
      <c r="L12" s="170"/>
      <c r="M12" s="173">
        <v>3</v>
      </c>
      <c r="N12" s="146"/>
    </row>
    <row r="13" spans="1:14" ht="16.7" customHeight="1">
      <c r="A13" s="158">
        <v>9</v>
      </c>
      <c r="B13" s="159" t="s">
        <v>223</v>
      </c>
      <c r="C13" s="159" t="s">
        <v>222</v>
      </c>
      <c r="D13" s="159" t="s">
        <v>150</v>
      </c>
      <c r="E13" s="159"/>
      <c r="F13" s="160">
        <v>5</v>
      </c>
      <c r="G13" s="145"/>
      <c r="H13" s="161">
        <v>59</v>
      </c>
      <c r="I13" s="174" t="s">
        <v>491</v>
      </c>
      <c r="J13" s="174" t="s">
        <v>492</v>
      </c>
      <c r="K13" s="170" t="s">
        <v>150</v>
      </c>
      <c r="L13" s="170"/>
      <c r="M13" s="173">
        <v>3</v>
      </c>
      <c r="N13" s="146"/>
    </row>
    <row r="14" spans="1:14" ht="16.7" customHeight="1">
      <c r="A14" s="158">
        <v>10</v>
      </c>
      <c r="B14" s="159" t="s">
        <v>255</v>
      </c>
      <c r="C14" s="159" t="s">
        <v>166</v>
      </c>
      <c r="D14" s="159" t="s">
        <v>63</v>
      </c>
      <c r="E14" s="159"/>
      <c r="F14" s="165">
        <v>5</v>
      </c>
      <c r="G14" s="145"/>
      <c r="H14" s="161">
        <v>60</v>
      </c>
      <c r="I14" s="174" t="s">
        <v>493</v>
      </c>
      <c r="J14" s="174" t="s">
        <v>144</v>
      </c>
      <c r="K14" s="170" t="s">
        <v>62</v>
      </c>
      <c r="L14" s="170"/>
      <c r="M14" s="171">
        <v>3</v>
      </c>
      <c r="N14" s="146"/>
    </row>
    <row r="15" spans="1:14" ht="16.7" customHeight="1">
      <c r="A15" s="158">
        <v>11</v>
      </c>
      <c r="B15" s="159" t="s">
        <v>258</v>
      </c>
      <c r="C15" s="159" t="s">
        <v>247</v>
      </c>
      <c r="D15" s="159" t="s">
        <v>150</v>
      </c>
      <c r="E15" s="159"/>
      <c r="F15" s="165">
        <v>4</v>
      </c>
      <c r="G15" s="145"/>
      <c r="H15" s="161">
        <v>61</v>
      </c>
      <c r="I15" s="170" t="s">
        <v>494</v>
      </c>
      <c r="J15" s="170" t="s">
        <v>478</v>
      </c>
      <c r="K15" s="170" t="s">
        <v>150</v>
      </c>
      <c r="L15" s="170"/>
      <c r="M15" s="171">
        <v>2</v>
      </c>
      <c r="N15" s="146"/>
    </row>
    <row r="16" spans="1:14" ht="16.7" customHeight="1">
      <c r="A16" s="158">
        <v>12</v>
      </c>
      <c r="B16" s="159" t="s">
        <v>495</v>
      </c>
      <c r="C16" s="159" t="s">
        <v>488</v>
      </c>
      <c r="D16" s="159" t="s">
        <v>62</v>
      </c>
      <c r="E16" s="159"/>
      <c r="F16" s="160">
        <v>6</v>
      </c>
      <c r="G16" s="145"/>
      <c r="H16" s="161">
        <v>62</v>
      </c>
      <c r="I16" s="170" t="s">
        <v>496</v>
      </c>
      <c r="J16" s="170" t="s">
        <v>497</v>
      </c>
      <c r="K16" s="170" t="s">
        <v>140</v>
      </c>
      <c r="L16" s="170"/>
      <c r="M16" s="173">
        <v>5</v>
      </c>
      <c r="N16" s="146"/>
    </row>
    <row r="17" spans="1:14" ht="16.7" customHeight="1">
      <c r="A17" s="158">
        <v>13</v>
      </c>
      <c r="B17" s="159" t="s">
        <v>195</v>
      </c>
      <c r="C17" s="159" t="s">
        <v>492</v>
      </c>
      <c r="D17" s="159" t="s">
        <v>150</v>
      </c>
      <c r="E17" s="159"/>
      <c r="F17" s="165">
        <v>6</v>
      </c>
      <c r="G17" s="145"/>
      <c r="H17" s="161">
        <v>63</v>
      </c>
      <c r="I17" s="170" t="s">
        <v>498</v>
      </c>
      <c r="J17" s="170" t="s">
        <v>322</v>
      </c>
      <c r="K17" s="170" t="s">
        <v>160</v>
      </c>
      <c r="L17" s="170"/>
      <c r="M17" s="171">
        <v>5</v>
      </c>
      <c r="N17" s="146"/>
    </row>
    <row r="18" spans="1:14" ht="16.7" customHeight="1">
      <c r="A18" s="158">
        <v>14</v>
      </c>
      <c r="B18" s="159" t="s">
        <v>499</v>
      </c>
      <c r="C18" s="159" t="s">
        <v>500</v>
      </c>
      <c r="D18" s="159" t="s">
        <v>160</v>
      </c>
      <c r="E18" s="159"/>
      <c r="F18" s="165">
        <v>6</v>
      </c>
      <c r="G18" s="145"/>
      <c r="H18" s="161">
        <v>64</v>
      </c>
      <c r="I18" s="170" t="s">
        <v>501</v>
      </c>
      <c r="J18" s="172" t="s">
        <v>497</v>
      </c>
      <c r="K18" s="170" t="s">
        <v>140</v>
      </c>
      <c r="L18" s="170"/>
      <c r="M18" s="173">
        <v>2</v>
      </c>
      <c r="N18" s="146"/>
    </row>
    <row r="19" spans="1:14" ht="16.7" customHeight="1">
      <c r="A19" s="158">
        <v>15</v>
      </c>
      <c r="B19" s="159" t="s">
        <v>385</v>
      </c>
      <c r="C19" s="159" t="s">
        <v>502</v>
      </c>
      <c r="D19" s="159" t="s">
        <v>160</v>
      </c>
      <c r="E19" s="159"/>
      <c r="F19" s="160">
        <v>5</v>
      </c>
      <c r="G19" s="145"/>
      <c r="H19" s="161">
        <v>65</v>
      </c>
      <c r="I19" s="170" t="s">
        <v>503</v>
      </c>
      <c r="J19" s="170" t="s">
        <v>208</v>
      </c>
      <c r="K19" s="170" t="s">
        <v>160</v>
      </c>
      <c r="L19" s="170"/>
      <c r="M19" s="173">
        <v>5</v>
      </c>
      <c r="N19" s="146"/>
    </row>
    <row r="20" spans="1:14" ht="16.7" customHeight="1">
      <c r="A20" s="158">
        <v>16</v>
      </c>
      <c r="B20" s="159" t="s">
        <v>504</v>
      </c>
      <c r="C20" s="159" t="s">
        <v>505</v>
      </c>
      <c r="D20" s="159" t="s">
        <v>153</v>
      </c>
      <c r="E20" s="159"/>
      <c r="F20" s="160">
        <v>6</v>
      </c>
      <c r="G20" s="145"/>
      <c r="H20" s="161">
        <v>66</v>
      </c>
      <c r="I20" s="174" t="s">
        <v>506</v>
      </c>
      <c r="J20" s="170" t="s">
        <v>507</v>
      </c>
      <c r="K20" s="170" t="s">
        <v>62</v>
      </c>
      <c r="L20" s="170"/>
      <c r="M20" s="173">
        <v>6</v>
      </c>
      <c r="N20" s="146"/>
    </row>
    <row r="21" spans="1:14" ht="16.7" customHeight="1">
      <c r="A21" s="158">
        <v>17</v>
      </c>
      <c r="B21" s="159" t="s">
        <v>508</v>
      </c>
      <c r="C21" s="159" t="s">
        <v>144</v>
      </c>
      <c r="D21" s="159" t="s">
        <v>62</v>
      </c>
      <c r="E21" s="159"/>
      <c r="F21" s="160">
        <v>5</v>
      </c>
      <c r="G21" s="145"/>
      <c r="H21" s="161">
        <v>67</v>
      </c>
      <c r="I21" s="170" t="s">
        <v>509</v>
      </c>
      <c r="J21" s="172" t="s">
        <v>312</v>
      </c>
      <c r="K21" s="170" t="s">
        <v>153</v>
      </c>
      <c r="L21" s="170"/>
      <c r="M21" s="173">
        <v>5</v>
      </c>
      <c r="N21" s="146"/>
    </row>
    <row r="22" spans="1:14" ht="16.7" customHeight="1">
      <c r="A22" s="158">
        <v>18</v>
      </c>
      <c r="B22" s="159" t="s">
        <v>187</v>
      </c>
      <c r="C22" s="159" t="s">
        <v>489</v>
      </c>
      <c r="D22" s="159" t="s">
        <v>160</v>
      </c>
      <c r="E22" s="159"/>
      <c r="F22" s="160">
        <v>4</v>
      </c>
      <c r="G22" s="145"/>
      <c r="H22" s="161">
        <v>68</v>
      </c>
      <c r="I22" s="174" t="s">
        <v>510</v>
      </c>
      <c r="J22" s="174" t="s">
        <v>144</v>
      </c>
      <c r="K22" s="170" t="s">
        <v>62</v>
      </c>
      <c r="L22" s="170"/>
      <c r="M22" s="171">
        <v>2</v>
      </c>
      <c r="N22" s="146"/>
    </row>
    <row r="23" spans="1:14" ht="16.7" customHeight="1">
      <c r="A23" s="175">
        <v>19</v>
      </c>
      <c r="B23" s="176" t="s">
        <v>386</v>
      </c>
      <c r="C23" s="176" t="s">
        <v>492</v>
      </c>
      <c r="D23" s="176" t="s">
        <v>150</v>
      </c>
      <c r="E23" s="176"/>
      <c r="F23" s="177">
        <v>5</v>
      </c>
      <c r="G23" s="145"/>
      <c r="H23" s="161">
        <v>69</v>
      </c>
      <c r="I23" s="170" t="s">
        <v>511</v>
      </c>
      <c r="J23" s="172" t="s">
        <v>512</v>
      </c>
      <c r="K23" s="170" t="s">
        <v>63</v>
      </c>
      <c r="L23" s="170"/>
      <c r="M23" s="173">
        <v>6</v>
      </c>
      <c r="N23" s="146"/>
    </row>
    <row r="24" spans="1:14" ht="16.7" customHeight="1">
      <c r="A24" s="178">
        <v>20</v>
      </c>
      <c r="B24" s="179" t="s">
        <v>513</v>
      </c>
      <c r="C24" s="179" t="s">
        <v>144</v>
      </c>
      <c r="D24" s="179" t="s">
        <v>62</v>
      </c>
      <c r="E24" s="179"/>
      <c r="F24" s="180">
        <v>5</v>
      </c>
      <c r="G24" s="145"/>
      <c r="H24" s="161">
        <v>70</v>
      </c>
      <c r="I24" s="170" t="s">
        <v>514</v>
      </c>
      <c r="J24" s="170" t="s">
        <v>222</v>
      </c>
      <c r="K24" s="170" t="s">
        <v>150</v>
      </c>
      <c r="L24" s="170"/>
      <c r="M24" s="173">
        <v>5</v>
      </c>
      <c r="N24" s="146"/>
    </row>
    <row r="25" spans="1:14" ht="16.7" customHeight="1">
      <c r="A25" s="181">
        <v>21</v>
      </c>
      <c r="B25" s="168" t="s">
        <v>515</v>
      </c>
      <c r="C25" s="168" t="s">
        <v>144</v>
      </c>
      <c r="D25" s="168" t="s">
        <v>62</v>
      </c>
      <c r="E25" s="168"/>
      <c r="F25" s="182">
        <v>6</v>
      </c>
      <c r="G25" s="145"/>
      <c r="H25" s="161">
        <v>71</v>
      </c>
      <c r="I25" s="174" t="s">
        <v>516</v>
      </c>
      <c r="J25" s="170" t="s">
        <v>512</v>
      </c>
      <c r="K25" s="170" t="s">
        <v>63</v>
      </c>
      <c r="L25" s="170"/>
      <c r="M25" s="173">
        <v>6</v>
      </c>
      <c r="N25" s="146"/>
    </row>
    <row r="26" spans="1:14" ht="16.7" customHeight="1">
      <c r="A26" s="183">
        <v>22</v>
      </c>
      <c r="B26" s="170" t="s">
        <v>517</v>
      </c>
      <c r="C26" s="170" t="s">
        <v>222</v>
      </c>
      <c r="D26" s="170" t="s">
        <v>150</v>
      </c>
      <c r="E26" s="170"/>
      <c r="F26" s="184">
        <v>3</v>
      </c>
      <c r="G26" s="145"/>
      <c r="H26" s="161">
        <v>72</v>
      </c>
      <c r="I26" s="170" t="s">
        <v>518</v>
      </c>
      <c r="J26" s="170" t="s">
        <v>497</v>
      </c>
      <c r="K26" s="170" t="s">
        <v>140</v>
      </c>
      <c r="L26" s="170"/>
      <c r="M26" s="173">
        <v>4</v>
      </c>
      <c r="N26" s="146"/>
    </row>
    <row r="27" spans="1:14" ht="16.7" customHeight="1">
      <c r="A27" s="185">
        <v>23</v>
      </c>
      <c r="B27" s="168" t="s">
        <v>519</v>
      </c>
      <c r="C27" s="168" t="s">
        <v>234</v>
      </c>
      <c r="D27" s="168" t="s">
        <v>160</v>
      </c>
      <c r="E27" s="168"/>
      <c r="F27" s="186">
        <v>5</v>
      </c>
      <c r="G27" s="145"/>
      <c r="H27" s="161">
        <v>73</v>
      </c>
      <c r="I27" s="170" t="s">
        <v>520</v>
      </c>
      <c r="J27" s="172" t="s">
        <v>521</v>
      </c>
      <c r="K27" s="170" t="s">
        <v>160</v>
      </c>
      <c r="L27" s="170"/>
      <c r="M27" s="171">
        <v>3</v>
      </c>
      <c r="N27" s="146"/>
    </row>
    <row r="28" spans="1:14" ht="16.7" customHeight="1">
      <c r="A28" s="158">
        <v>24</v>
      </c>
      <c r="B28" s="170" t="s">
        <v>522</v>
      </c>
      <c r="C28" s="170" t="s">
        <v>507</v>
      </c>
      <c r="D28" s="170" t="s">
        <v>62</v>
      </c>
      <c r="E28" s="170"/>
      <c r="F28" s="184">
        <v>5</v>
      </c>
      <c r="G28" s="145"/>
      <c r="H28" s="161">
        <v>74</v>
      </c>
      <c r="I28" s="170" t="s">
        <v>523</v>
      </c>
      <c r="J28" s="170" t="s">
        <v>521</v>
      </c>
      <c r="K28" s="170" t="s">
        <v>160</v>
      </c>
      <c r="L28" s="170"/>
      <c r="M28" s="171">
        <v>6</v>
      </c>
      <c r="N28" s="146"/>
    </row>
    <row r="29" spans="1:14" ht="16.7" customHeight="1">
      <c r="A29" s="158">
        <v>25</v>
      </c>
      <c r="B29" s="170" t="s">
        <v>524</v>
      </c>
      <c r="C29" s="170" t="s">
        <v>500</v>
      </c>
      <c r="D29" s="170" t="s">
        <v>160</v>
      </c>
      <c r="E29" s="170"/>
      <c r="F29" s="184">
        <v>3</v>
      </c>
      <c r="G29" s="145"/>
      <c r="H29" s="161">
        <v>75</v>
      </c>
      <c r="I29" s="170" t="s">
        <v>525</v>
      </c>
      <c r="J29" s="170" t="s">
        <v>485</v>
      </c>
      <c r="K29" s="170" t="s">
        <v>63</v>
      </c>
      <c r="L29" s="170"/>
      <c r="M29" s="171">
        <v>6</v>
      </c>
      <c r="N29" s="146"/>
    </row>
    <row r="30" spans="1:14" ht="16.7" customHeight="1">
      <c r="A30" s="158">
        <v>26</v>
      </c>
      <c r="B30" s="170" t="s">
        <v>526</v>
      </c>
      <c r="C30" s="170" t="s">
        <v>247</v>
      </c>
      <c r="D30" s="170" t="s">
        <v>150</v>
      </c>
      <c r="E30" s="170"/>
      <c r="F30" s="187">
        <v>3</v>
      </c>
      <c r="G30" s="145"/>
      <c r="H30" s="161">
        <v>76</v>
      </c>
      <c r="I30" s="170" t="s">
        <v>527</v>
      </c>
      <c r="J30" s="172" t="s">
        <v>364</v>
      </c>
      <c r="K30" s="170" t="s">
        <v>62</v>
      </c>
      <c r="L30" s="170"/>
      <c r="M30" s="173">
        <v>5</v>
      </c>
      <c r="N30" s="146"/>
    </row>
    <row r="31" spans="1:14" ht="16.7" customHeight="1">
      <c r="A31" s="158">
        <v>27</v>
      </c>
      <c r="B31" s="170" t="s">
        <v>172</v>
      </c>
      <c r="C31" s="170" t="s">
        <v>492</v>
      </c>
      <c r="D31" s="170" t="s">
        <v>150</v>
      </c>
      <c r="E31" s="170"/>
      <c r="F31" s="184">
        <v>5</v>
      </c>
      <c r="G31" s="145"/>
      <c r="H31" s="161">
        <v>77</v>
      </c>
      <c r="I31" s="170" t="s">
        <v>528</v>
      </c>
      <c r="J31" s="170" t="s">
        <v>247</v>
      </c>
      <c r="K31" s="170" t="s">
        <v>150</v>
      </c>
      <c r="L31" s="170"/>
      <c r="M31" s="171">
        <v>3</v>
      </c>
      <c r="N31" s="146"/>
    </row>
    <row r="32" spans="1:14" ht="16.7" customHeight="1">
      <c r="A32" s="158">
        <v>28</v>
      </c>
      <c r="B32" s="170" t="s">
        <v>529</v>
      </c>
      <c r="C32" s="170" t="s">
        <v>530</v>
      </c>
      <c r="D32" s="170" t="s">
        <v>153</v>
      </c>
      <c r="E32" s="170"/>
      <c r="F32" s="184">
        <v>6</v>
      </c>
      <c r="G32" s="145"/>
      <c r="H32" s="161">
        <v>78</v>
      </c>
      <c r="I32" s="170" t="s">
        <v>531</v>
      </c>
      <c r="J32" s="170" t="s">
        <v>177</v>
      </c>
      <c r="K32" s="170" t="s">
        <v>153</v>
      </c>
      <c r="L32" s="170"/>
      <c r="M32" s="171">
        <v>2</v>
      </c>
      <c r="N32" s="146"/>
    </row>
    <row r="33" spans="1:14" ht="16.7" customHeight="1">
      <c r="A33" s="158">
        <v>29</v>
      </c>
      <c r="B33" s="170" t="s">
        <v>532</v>
      </c>
      <c r="C33" s="170" t="s">
        <v>137</v>
      </c>
      <c r="D33" s="170" t="s">
        <v>63</v>
      </c>
      <c r="E33" s="170"/>
      <c r="F33" s="184">
        <v>5</v>
      </c>
      <c r="G33" s="145"/>
      <c r="H33" s="161">
        <v>79</v>
      </c>
      <c r="I33" s="174" t="s">
        <v>533</v>
      </c>
      <c r="J33" s="170" t="s">
        <v>305</v>
      </c>
      <c r="K33" s="170" t="s">
        <v>63</v>
      </c>
      <c r="L33" s="170"/>
      <c r="M33" s="173">
        <v>1</v>
      </c>
      <c r="N33" s="146"/>
    </row>
    <row r="34" spans="1:14" ht="16.7" customHeight="1">
      <c r="A34" s="158">
        <v>30</v>
      </c>
      <c r="B34" s="170" t="s">
        <v>534</v>
      </c>
      <c r="C34" s="172" t="s">
        <v>305</v>
      </c>
      <c r="D34" s="170" t="s">
        <v>63</v>
      </c>
      <c r="E34" s="170"/>
      <c r="F34" s="184">
        <v>6</v>
      </c>
      <c r="G34" s="145"/>
      <c r="H34" s="161">
        <v>80</v>
      </c>
      <c r="I34" s="170" t="s">
        <v>535</v>
      </c>
      <c r="J34" s="170" t="s">
        <v>512</v>
      </c>
      <c r="K34" s="170" t="s">
        <v>63</v>
      </c>
      <c r="L34" s="170"/>
      <c r="M34" s="173">
        <v>2</v>
      </c>
      <c r="N34" s="146"/>
    </row>
    <row r="35" spans="1:14" ht="16.7" customHeight="1">
      <c r="A35" s="158">
        <v>31</v>
      </c>
      <c r="B35" s="170" t="s">
        <v>536</v>
      </c>
      <c r="C35" s="170" t="s">
        <v>144</v>
      </c>
      <c r="D35" s="170" t="s">
        <v>62</v>
      </c>
      <c r="E35" s="174"/>
      <c r="F35" s="184">
        <v>5</v>
      </c>
      <c r="G35" s="145"/>
      <c r="H35" s="161">
        <v>81</v>
      </c>
      <c r="I35" s="170"/>
      <c r="J35" s="172"/>
      <c r="K35" s="170"/>
      <c r="L35" s="170"/>
      <c r="M35" s="173"/>
      <c r="N35" s="146"/>
    </row>
    <row r="36" spans="1:14" ht="16.7" customHeight="1">
      <c r="A36" s="158">
        <v>32</v>
      </c>
      <c r="B36" s="170" t="s">
        <v>537</v>
      </c>
      <c r="C36" s="170" t="s">
        <v>521</v>
      </c>
      <c r="D36" s="170" t="s">
        <v>160</v>
      </c>
      <c r="E36" s="170"/>
      <c r="F36" s="184">
        <v>3</v>
      </c>
      <c r="G36" s="145"/>
      <c r="H36" s="161">
        <v>82</v>
      </c>
      <c r="I36" s="170"/>
      <c r="J36" s="172"/>
      <c r="K36" s="170"/>
      <c r="L36" s="170"/>
      <c r="M36" s="171"/>
      <c r="N36" s="146"/>
    </row>
    <row r="37" spans="1:14" ht="16.7" customHeight="1">
      <c r="A37" s="158">
        <v>33</v>
      </c>
      <c r="B37" s="170" t="s">
        <v>538</v>
      </c>
      <c r="C37" s="170" t="s">
        <v>144</v>
      </c>
      <c r="D37" s="170" t="s">
        <v>62</v>
      </c>
      <c r="E37" s="170"/>
      <c r="F37" s="184">
        <v>4</v>
      </c>
      <c r="G37" s="145"/>
      <c r="H37" s="161">
        <v>83</v>
      </c>
      <c r="I37" s="170"/>
      <c r="J37" s="170"/>
      <c r="K37" s="170"/>
      <c r="L37" s="170"/>
      <c r="M37" s="173"/>
      <c r="N37" s="146"/>
    </row>
    <row r="38" spans="1:14" ht="16.7" customHeight="1">
      <c r="A38" s="158">
        <v>34</v>
      </c>
      <c r="B38" s="170" t="s">
        <v>539</v>
      </c>
      <c r="C38" s="170" t="s">
        <v>222</v>
      </c>
      <c r="D38" s="170" t="s">
        <v>150</v>
      </c>
      <c r="E38" s="170"/>
      <c r="F38" s="187">
        <v>3</v>
      </c>
      <c r="G38" s="145"/>
      <c r="H38" s="161">
        <v>84</v>
      </c>
      <c r="I38" s="170"/>
      <c r="J38" s="174"/>
      <c r="K38" s="170"/>
      <c r="L38" s="170"/>
      <c r="M38" s="171"/>
      <c r="N38" s="146"/>
    </row>
    <row r="39" spans="1:14" ht="16.7" customHeight="1">
      <c r="A39" s="158">
        <v>35</v>
      </c>
      <c r="B39" s="170" t="s">
        <v>540</v>
      </c>
      <c r="C39" s="170" t="s">
        <v>492</v>
      </c>
      <c r="D39" s="170" t="s">
        <v>150</v>
      </c>
      <c r="E39" s="170"/>
      <c r="F39" s="184">
        <v>3</v>
      </c>
      <c r="G39" s="145"/>
      <c r="H39" s="161">
        <v>85</v>
      </c>
      <c r="I39" s="170"/>
      <c r="J39" s="170"/>
      <c r="K39" s="170"/>
      <c r="L39" s="170"/>
      <c r="M39" s="173"/>
      <c r="N39" s="146"/>
    </row>
    <row r="40" spans="1:14" ht="16.7" customHeight="1">
      <c r="A40" s="158">
        <v>36</v>
      </c>
      <c r="B40" s="170" t="s">
        <v>541</v>
      </c>
      <c r="C40" s="170" t="s">
        <v>229</v>
      </c>
      <c r="D40" s="170" t="s">
        <v>153</v>
      </c>
      <c r="E40" s="170"/>
      <c r="F40" s="184">
        <v>6</v>
      </c>
      <c r="G40" s="145"/>
      <c r="H40" s="161">
        <v>86</v>
      </c>
      <c r="I40" s="170"/>
      <c r="J40" s="170"/>
      <c r="K40" s="170"/>
      <c r="L40" s="170"/>
      <c r="M40" s="171"/>
      <c r="N40" s="146"/>
    </row>
    <row r="41" spans="1:14" ht="16.7" customHeight="1">
      <c r="A41" s="158">
        <v>37</v>
      </c>
      <c r="B41" s="170" t="s">
        <v>542</v>
      </c>
      <c r="C41" s="172" t="s">
        <v>497</v>
      </c>
      <c r="D41" s="170" t="s">
        <v>140</v>
      </c>
      <c r="E41" s="170"/>
      <c r="F41" s="184">
        <v>6</v>
      </c>
      <c r="G41" s="145"/>
      <c r="H41" s="161">
        <v>87</v>
      </c>
      <c r="I41" s="170"/>
      <c r="J41" s="170"/>
      <c r="K41" s="170"/>
      <c r="L41" s="170"/>
      <c r="M41" s="171"/>
      <c r="N41" s="146"/>
    </row>
    <row r="42" spans="1:14" ht="16.7" customHeight="1">
      <c r="A42" s="158">
        <v>38</v>
      </c>
      <c r="B42" s="170" t="s">
        <v>543</v>
      </c>
      <c r="C42" s="170" t="s">
        <v>488</v>
      </c>
      <c r="D42" s="170" t="s">
        <v>62</v>
      </c>
      <c r="E42" s="170"/>
      <c r="F42" s="184">
        <v>5</v>
      </c>
      <c r="G42" s="145"/>
      <c r="H42" s="161">
        <v>88</v>
      </c>
      <c r="I42" s="170"/>
      <c r="J42" s="170"/>
      <c r="K42" s="170"/>
      <c r="L42" s="170"/>
      <c r="M42" s="171"/>
      <c r="N42" s="146"/>
    </row>
    <row r="43" spans="1:14" ht="16.7" customHeight="1">
      <c r="A43" s="158">
        <v>39</v>
      </c>
      <c r="B43" s="170" t="s">
        <v>544</v>
      </c>
      <c r="C43" s="170" t="s">
        <v>177</v>
      </c>
      <c r="D43" s="170" t="s">
        <v>153</v>
      </c>
      <c r="E43" s="170"/>
      <c r="F43" s="184">
        <v>6</v>
      </c>
      <c r="G43" s="145"/>
      <c r="H43" s="161">
        <v>89</v>
      </c>
      <c r="I43" s="170"/>
      <c r="J43" s="170"/>
      <c r="K43" s="170"/>
      <c r="L43" s="170"/>
      <c r="M43" s="171"/>
      <c r="N43" s="146"/>
    </row>
    <row r="44" spans="1:14" ht="16.7" customHeight="1">
      <c r="A44" s="158">
        <v>40</v>
      </c>
      <c r="B44" s="170" t="s">
        <v>545</v>
      </c>
      <c r="C44" s="170" t="s">
        <v>234</v>
      </c>
      <c r="D44" s="170" t="s">
        <v>160</v>
      </c>
      <c r="E44" s="170"/>
      <c r="F44" s="187">
        <v>6</v>
      </c>
      <c r="G44" s="145"/>
      <c r="H44" s="161">
        <v>90</v>
      </c>
      <c r="I44" s="170"/>
      <c r="J44" s="170"/>
      <c r="K44" s="170"/>
      <c r="L44" s="170"/>
      <c r="M44" s="171"/>
      <c r="N44" s="146"/>
    </row>
    <row r="45" spans="1:14" ht="16.7" customHeight="1">
      <c r="A45" s="158">
        <v>41</v>
      </c>
      <c r="B45" s="170" t="s">
        <v>546</v>
      </c>
      <c r="C45" s="170" t="s">
        <v>247</v>
      </c>
      <c r="D45" s="170" t="s">
        <v>150</v>
      </c>
      <c r="E45" s="170"/>
      <c r="F45" s="187">
        <v>4</v>
      </c>
      <c r="G45" s="145"/>
      <c r="H45" s="161">
        <v>91</v>
      </c>
      <c r="I45" s="170"/>
      <c r="J45" s="170"/>
      <c r="K45" s="170"/>
      <c r="L45" s="170"/>
      <c r="M45" s="171"/>
      <c r="N45" s="146"/>
    </row>
    <row r="46" spans="1:14" ht="16.7" customHeight="1">
      <c r="A46" s="158">
        <v>42</v>
      </c>
      <c r="B46" s="170" t="s">
        <v>547</v>
      </c>
      <c r="C46" s="170" t="s">
        <v>492</v>
      </c>
      <c r="D46" s="170" t="s">
        <v>150</v>
      </c>
      <c r="E46" s="170"/>
      <c r="F46" s="184">
        <v>6</v>
      </c>
      <c r="G46" s="145"/>
      <c r="H46" s="161">
        <v>92</v>
      </c>
      <c r="I46" s="170"/>
      <c r="J46" s="170"/>
      <c r="K46" s="170"/>
      <c r="L46" s="170"/>
      <c r="M46" s="171"/>
      <c r="N46" s="146"/>
    </row>
    <row r="47" spans="1:14" ht="16.7" customHeight="1">
      <c r="A47" s="158">
        <v>43</v>
      </c>
      <c r="B47" s="170" t="s">
        <v>548</v>
      </c>
      <c r="C47" s="170" t="s">
        <v>497</v>
      </c>
      <c r="D47" s="170" t="s">
        <v>140</v>
      </c>
      <c r="E47" s="170"/>
      <c r="F47" s="184">
        <v>6</v>
      </c>
      <c r="G47" s="145"/>
      <c r="H47" s="161">
        <v>93</v>
      </c>
      <c r="I47" s="170"/>
      <c r="J47" s="170"/>
      <c r="K47" s="170"/>
      <c r="L47" s="170"/>
      <c r="M47" s="171"/>
      <c r="N47" s="146"/>
    </row>
    <row r="48" spans="1:14" ht="16.7" customHeight="1">
      <c r="A48" s="158">
        <v>44</v>
      </c>
      <c r="B48" s="170" t="s">
        <v>549</v>
      </c>
      <c r="C48" s="170" t="s">
        <v>144</v>
      </c>
      <c r="D48" s="170" t="s">
        <v>62</v>
      </c>
      <c r="E48" s="170"/>
      <c r="F48" s="187">
        <v>5</v>
      </c>
      <c r="G48" s="145"/>
      <c r="H48" s="161">
        <v>94</v>
      </c>
      <c r="I48" s="170"/>
      <c r="J48" s="170"/>
      <c r="K48" s="170"/>
      <c r="L48" s="170"/>
      <c r="M48" s="171"/>
      <c r="N48" s="146"/>
    </row>
    <row r="49" spans="1:14" ht="16.7" customHeight="1">
      <c r="A49" s="158">
        <v>45</v>
      </c>
      <c r="B49" s="170" t="s">
        <v>550</v>
      </c>
      <c r="C49" s="170" t="s">
        <v>229</v>
      </c>
      <c r="D49" s="170" t="s">
        <v>153</v>
      </c>
      <c r="E49" s="170"/>
      <c r="F49" s="184">
        <v>1</v>
      </c>
      <c r="G49" s="188"/>
      <c r="H49" s="161">
        <v>95</v>
      </c>
      <c r="I49" s="170"/>
      <c r="J49" s="170"/>
      <c r="K49" s="170"/>
      <c r="L49" s="170"/>
      <c r="M49" s="171"/>
      <c r="N49" s="146"/>
    </row>
    <row r="50" spans="1:14" ht="16.7" customHeight="1">
      <c r="A50" s="158">
        <v>46</v>
      </c>
      <c r="B50" s="170" t="s">
        <v>551</v>
      </c>
      <c r="C50" s="170" t="s">
        <v>177</v>
      </c>
      <c r="D50" s="170" t="s">
        <v>153</v>
      </c>
      <c r="E50" s="170"/>
      <c r="F50" s="187">
        <v>4</v>
      </c>
      <c r="G50" s="145"/>
      <c r="H50" s="161">
        <v>96</v>
      </c>
      <c r="I50" s="170"/>
      <c r="J50" s="170"/>
      <c r="K50" s="170"/>
      <c r="L50" s="170"/>
      <c r="M50" s="171"/>
      <c r="N50" s="146"/>
    </row>
    <row r="51" spans="1:14" ht="16.7" customHeight="1">
      <c r="A51" s="158">
        <v>47</v>
      </c>
      <c r="B51" s="170" t="s">
        <v>552</v>
      </c>
      <c r="C51" s="170" t="s">
        <v>144</v>
      </c>
      <c r="D51" s="170" t="s">
        <v>62</v>
      </c>
      <c r="E51" s="170"/>
      <c r="F51" s="187">
        <v>5</v>
      </c>
      <c r="G51" s="145"/>
      <c r="H51" s="161">
        <v>97</v>
      </c>
      <c r="I51" s="170"/>
      <c r="J51" s="170"/>
      <c r="K51" s="170"/>
      <c r="L51" s="170"/>
      <c r="M51" s="171"/>
      <c r="N51" s="146"/>
    </row>
    <row r="52" spans="1:14" ht="16.7" customHeight="1">
      <c r="A52" s="158">
        <v>48</v>
      </c>
      <c r="B52" s="174" t="s">
        <v>553</v>
      </c>
      <c r="C52" s="174" t="s">
        <v>521</v>
      </c>
      <c r="D52" s="170" t="s">
        <v>160</v>
      </c>
      <c r="E52" s="170"/>
      <c r="F52" s="184">
        <v>3</v>
      </c>
      <c r="G52" s="145"/>
      <c r="H52" s="161">
        <v>98</v>
      </c>
      <c r="I52" s="170"/>
      <c r="J52" s="170"/>
      <c r="K52" s="170"/>
      <c r="L52" s="170"/>
      <c r="M52" s="171"/>
      <c r="N52" s="146"/>
    </row>
    <row r="53" spans="1:14" ht="16.7" customHeight="1">
      <c r="A53" s="158">
        <v>49</v>
      </c>
      <c r="B53" s="170" t="s">
        <v>554</v>
      </c>
      <c r="C53" s="170" t="s">
        <v>521</v>
      </c>
      <c r="D53" s="170" t="s">
        <v>160</v>
      </c>
      <c r="E53" s="170"/>
      <c r="F53" s="184">
        <v>5</v>
      </c>
      <c r="G53" s="145"/>
      <c r="H53" s="161">
        <v>99</v>
      </c>
      <c r="I53" s="170"/>
      <c r="J53" s="170"/>
      <c r="K53" s="170"/>
      <c r="L53" s="170"/>
      <c r="M53" s="171"/>
      <c r="N53" s="146"/>
    </row>
    <row r="54" spans="1:14" ht="16.7" customHeight="1">
      <c r="A54" s="178">
        <v>50</v>
      </c>
      <c r="B54" s="189" t="s">
        <v>555</v>
      </c>
      <c r="C54" s="189" t="s">
        <v>144</v>
      </c>
      <c r="D54" s="190" t="s">
        <v>62</v>
      </c>
      <c r="E54" s="190"/>
      <c r="F54" s="191">
        <v>3</v>
      </c>
      <c r="G54" s="192"/>
      <c r="H54" s="193">
        <v>100</v>
      </c>
      <c r="I54" s="190"/>
      <c r="J54" s="190"/>
      <c r="K54" s="190"/>
      <c r="L54" s="190"/>
      <c r="M54" s="194"/>
      <c r="N54" s="14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sheetPr>
    <tabColor indexed="10"/>
  </sheetPr>
  <dimension ref="A1:T54"/>
  <sheetViews>
    <sheetView zoomScaleSheetLayoutView="90" workbookViewId="0">
      <selection activeCell="I42" sqref="I42"/>
    </sheetView>
  </sheetViews>
  <sheetFormatPr defaultColWidth="9" defaultRowHeight="18.75"/>
  <cols>
    <col min="1" max="1" width="6.125" style="199" customWidth="1"/>
    <col min="2" max="2" width="17.75" style="199" customWidth="1"/>
    <col min="3" max="3" width="17.75" style="227" customWidth="1"/>
    <col min="4" max="4" width="4.5" style="227" customWidth="1"/>
    <col min="5" max="5" width="4.625" style="195" customWidth="1"/>
    <col min="6" max="6" width="4.625" style="199" customWidth="1"/>
    <col min="7" max="7" width="1.375" style="199" customWidth="1"/>
    <col min="8" max="8" width="6.125" style="227" customWidth="1"/>
    <col min="9" max="10" width="17.75" style="202" customWidth="1"/>
    <col min="11" max="11" width="4.5" style="195" customWidth="1"/>
    <col min="12" max="12" width="4.625" style="202" customWidth="1"/>
    <col min="13" max="13" width="4.625" style="195" customWidth="1"/>
    <col min="14" max="14" width="3" style="141" customWidth="1"/>
    <col min="15" max="16384" width="9" style="141"/>
  </cols>
  <sheetData>
    <row r="1" spans="1:20" ht="28.5">
      <c r="A1" s="270" t="s">
        <v>556</v>
      </c>
      <c r="B1" s="270"/>
      <c r="C1" s="270"/>
      <c r="D1" s="270"/>
      <c r="E1" s="270"/>
      <c r="F1" s="270"/>
      <c r="G1" s="270"/>
      <c r="H1" s="270"/>
      <c r="I1" s="270"/>
      <c r="J1" s="270"/>
      <c r="K1" s="270"/>
      <c r="L1" s="270"/>
      <c r="M1" s="270"/>
    </row>
    <row r="2" spans="1:20">
      <c r="A2" s="198"/>
      <c r="B2" s="198"/>
      <c r="C2" s="198"/>
      <c r="D2" s="198"/>
      <c r="E2" s="198"/>
      <c r="F2" s="198"/>
      <c r="H2" s="271" t="s">
        <v>557</v>
      </c>
      <c r="I2" s="271"/>
      <c r="J2" s="271"/>
      <c r="K2" s="271"/>
      <c r="L2" s="271"/>
      <c r="M2" s="271"/>
      <c r="N2" s="200"/>
    </row>
    <row r="3" spans="1:20" ht="9.75" customHeight="1">
      <c r="A3" s="201"/>
      <c r="B3" s="201"/>
      <c r="C3" s="201"/>
      <c r="D3" s="201"/>
      <c r="E3" s="201"/>
      <c r="F3" s="201"/>
      <c r="H3" s="199"/>
      <c r="K3" s="199"/>
      <c r="L3" s="203"/>
      <c r="M3" s="199"/>
    </row>
    <row r="4" spans="1:20" ht="17.100000000000001" customHeight="1">
      <c r="A4" s="204" t="s">
        <v>471</v>
      </c>
      <c r="B4" s="205" t="s">
        <v>472</v>
      </c>
      <c r="C4" s="205" t="s">
        <v>473</v>
      </c>
      <c r="D4" s="206"/>
      <c r="E4" s="207" t="s">
        <v>474</v>
      </c>
      <c r="F4" s="205" t="s">
        <v>475</v>
      </c>
      <c r="G4" s="208"/>
      <c r="H4" s="205" t="s">
        <v>471</v>
      </c>
      <c r="I4" s="205" t="s">
        <v>472</v>
      </c>
      <c r="J4" s="205" t="s">
        <v>473</v>
      </c>
      <c r="K4" s="206"/>
      <c r="L4" s="207" t="s">
        <v>474</v>
      </c>
      <c r="M4" s="209" t="s">
        <v>475</v>
      </c>
    </row>
    <row r="5" spans="1:20" ht="17.25" customHeight="1">
      <c r="A5" s="210">
        <v>1</v>
      </c>
      <c r="B5" s="211" t="s">
        <v>370</v>
      </c>
      <c r="C5" s="212" t="s">
        <v>229</v>
      </c>
      <c r="D5" s="211" t="s">
        <v>153</v>
      </c>
      <c r="E5" s="211"/>
      <c r="F5" s="213">
        <v>5</v>
      </c>
      <c r="G5" s="145"/>
      <c r="H5" s="161">
        <v>51</v>
      </c>
      <c r="I5" s="170" t="s">
        <v>558</v>
      </c>
      <c r="J5" s="170" t="s">
        <v>322</v>
      </c>
      <c r="K5" s="170" t="s">
        <v>160</v>
      </c>
      <c r="L5" s="170"/>
      <c r="M5" s="171">
        <v>6</v>
      </c>
    </row>
    <row r="6" spans="1:20" ht="17.25" customHeight="1">
      <c r="A6" s="158">
        <v>2</v>
      </c>
      <c r="B6" s="214" t="s">
        <v>559</v>
      </c>
      <c r="C6" s="214" t="s">
        <v>492</v>
      </c>
      <c r="D6" s="214" t="s">
        <v>150</v>
      </c>
      <c r="E6" s="214"/>
      <c r="F6" s="215">
        <v>5</v>
      </c>
      <c r="G6" s="145"/>
      <c r="H6" s="161">
        <v>52</v>
      </c>
      <c r="I6" s="170" t="s">
        <v>560</v>
      </c>
      <c r="J6" s="170" t="s">
        <v>137</v>
      </c>
      <c r="K6" s="170" t="s">
        <v>63</v>
      </c>
      <c r="L6" s="174"/>
      <c r="M6" s="173">
        <v>2</v>
      </c>
    </row>
    <row r="7" spans="1:20" ht="17.25" customHeight="1">
      <c r="A7" s="158">
        <v>3</v>
      </c>
      <c r="B7" s="214" t="s">
        <v>561</v>
      </c>
      <c r="C7" s="214" t="s">
        <v>144</v>
      </c>
      <c r="D7" s="214" t="s">
        <v>62</v>
      </c>
      <c r="E7" s="214"/>
      <c r="F7" s="215">
        <v>6</v>
      </c>
      <c r="G7" s="145"/>
      <c r="H7" s="161">
        <v>53</v>
      </c>
      <c r="I7" s="170" t="s">
        <v>562</v>
      </c>
      <c r="J7" s="170" t="s">
        <v>305</v>
      </c>
      <c r="K7" s="170" t="s">
        <v>63</v>
      </c>
      <c r="L7" s="170"/>
      <c r="M7" s="171">
        <v>3</v>
      </c>
    </row>
    <row r="8" spans="1:20" ht="17.25" customHeight="1">
      <c r="A8" s="158">
        <v>4</v>
      </c>
      <c r="B8" s="214" t="s">
        <v>306</v>
      </c>
      <c r="C8" s="214" t="s">
        <v>305</v>
      </c>
      <c r="D8" s="214" t="s">
        <v>63</v>
      </c>
      <c r="E8" s="214"/>
      <c r="F8" s="215">
        <v>6</v>
      </c>
      <c r="G8" s="145"/>
      <c r="H8" s="161">
        <v>54</v>
      </c>
      <c r="I8" s="170" t="s">
        <v>563</v>
      </c>
      <c r="J8" s="170" t="s">
        <v>521</v>
      </c>
      <c r="K8" s="170" t="s">
        <v>160</v>
      </c>
      <c r="L8" s="170"/>
      <c r="M8" s="173">
        <v>5</v>
      </c>
    </row>
    <row r="9" spans="1:20" ht="17.25" customHeight="1">
      <c r="A9" s="158">
        <v>5</v>
      </c>
      <c r="B9" s="214" t="s">
        <v>564</v>
      </c>
      <c r="C9" s="214" t="s">
        <v>565</v>
      </c>
      <c r="D9" s="214" t="s">
        <v>63</v>
      </c>
      <c r="E9" s="214"/>
      <c r="F9" s="216">
        <v>6</v>
      </c>
      <c r="G9" s="145"/>
      <c r="H9" s="161">
        <v>55</v>
      </c>
      <c r="I9" s="170" t="s">
        <v>566</v>
      </c>
      <c r="J9" s="170" t="s">
        <v>497</v>
      </c>
      <c r="K9" s="170" t="s">
        <v>140</v>
      </c>
      <c r="L9" s="170"/>
      <c r="M9" s="173">
        <v>3</v>
      </c>
      <c r="T9" s="141">
        <v>6</v>
      </c>
    </row>
    <row r="10" spans="1:20" ht="17.25" customHeight="1">
      <c r="A10" s="158">
        <v>6</v>
      </c>
      <c r="B10" s="214" t="s">
        <v>351</v>
      </c>
      <c r="C10" s="217" t="s">
        <v>177</v>
      </c>
      <c r="D10" s="214" t="s">
        <v>153</v>
      </c>
      <c r="E10" s="214"/>
      <c r="F10" s="216">
        <v>4</v>
      </c>
      <c r="G10" s="145"/>
      <c r="H10" s="161">
        <v>56</v>
      </c>
      <c r="I10" s="170" t="s">
        <v>567</v>
      </c>
      <c r="J10" s="172" t="s">
        <v>568</v>
      </c>
      <c r="K10" s="170" t="s">
        <v>153</v>
      </c>
      <c r="L10" s="170"/>
      <c r="M10" s="187">
        <v>5</v>
      </c>
    </row>
    <row r="11" spans="1:20" ht="17.25" customHeight="1">
      <c r="A11" s="158">
        <v>7</v>
      </c>
      <c r="B11" s="214" t="s">
        <v>295</v>
      </c>
      <c r="C11" s="214" t="s">
        <v>492</v>
      </c>
      <c r="D11" s="214" t="s">
        <v>150</v>
      </c>
      <c r="E11" s="214"/>
      <c r="F11" s="216">
        <v>5</v>
      </c>
      <c r="G11" s="145"/>
      <c r="H11" s="161">
        <v>57</v>
      </c>
      <c r="I11" s="170" t="s">
        <v>569</v>
      </c>
      <c r="J11" s="170" t="s">
        <v>247</v>
      </c>
      <c r="K11" s="170" t="s">
        <v>150</v>
      </c>
      <c r="L11" s="170"/>
      <c r="M11" s="173">
        <v>3</v>
      </c>
    </row>
    <row r="12" spans="1:20" ht="17.25" customHeight="1">
      <c r="A12" s="158">
        <v>8</v>
      </c>
      <c r="B12" s="214" t="s">
        <v>381</v>
      </c>
      <c r="C12" s="214" t="s">
        <v>137</v>
      </c>
      <c r="D12" s="214" t="s">
        <v>63</v>
      </c>
      <c r="E12" s="214"/>
      <c r="F12" s="216">
        <v>6</v>
      </c>
      <c r="G12" s="145"/>
      <c r="H12" s="161">
        <v>58</v>
      </c>
      <c r="I12" s="170" t="s">
        <v>570</v>
      </c>
      <c r="J12" s="170" t="s">
        <v>485</v>
      </c>
      <c r="K12" s="170" t="s">
        <v>63</v>
      </c>
      <c r="L12" s="170"/>
      <c r="M12" s="173">
        <v>6</v>
      </c>
    </row>
    <row r="13" spans="1:20" ht="17.25" customHeight="1">
      <c r="A13" s="158">
        <v>9</v>
      </c>
      <c r="B13" s="214" t="s">
        <v>379</v>
      </c>
      <c r="C13" s="214" t="s">
        <v>229</v>
      </c>
      <c r="D13" s="214" t="s">
        <v>153</v>
      </c>
      <c r="E13" s="214"/>
      <c r="F13" s="216">
        <v>6</v>
      </c>
      <c r="G13" s="145"/>
      <c r="H13" s="161">
        <v>59</v>
      </c>
      <c r="I13" s="170" t="s">
        <v>571</v>
      </c>
      <c r="J13" s="170" t="s">
        <v>485</v>
      </c>
      <c r="K13" s="170" t="s">
        <v>63</v>
      </c>
      <c r="L13" s="170"/>
      <c r="M13" s="171">
        <v>6</v>
      </c>
    </row>
    <row r="14" spans="1:20" ht="17.25" customHeight="1">
      <c r="A14" s="158">
        <v>10</v>
      </c>
      <c r="B14" s="214" t="s">
        <v>346</v>
      </c>
      <c r="C14" s="214" t="s">
        <v>208</v>
      </c>
      <c r="D14" s="214" t="s">
        <v>160</v>
      </c>
      <c r="E14" s="214"/>
      <c r="F14" s="215">
        <v>5</v>
      </c>
      <c r="G14" s="145"/>
      <c r="H14" s="161">
        <v>60</v>
      </c>
      <c r="I14" s="170" t="s">
        <v>572</v>
      </c>
      <c r="J14" s="170" t="s">
        <v>492</v>
      </c>
      <c r="K14" s="170" t="s">
        <v>150</v>
      </c>
      <c r="L14" s="170"/>
      <c r="M14" s="173">
        <v>1</v>
      </c>
    </row>
    <row r="15" spans="1:20" ht="17.25" customHeight="1">
      <c r="A15" s="158">
        <v>11</v>
      </c>
      <c r="B15" s="214" t="s">
        <v>573</v>
      </c>
      <c r="C15" s="214" t="s">
        <v>144</v>
      </c>
      <c r="D15" s="214" t="s">
        <v>62</v>
      </c>
      <c r="E15" s="214"/>
      <c r="F15" s="216">
        <v>4</v>
      </c>
      <c r="G15" s="145"/>
      <c r="H15" s="161">
        <v>61</v>
      </c>
      <c r="I15" s="170" t="s">
        <v>574</v>
      </c>
      <c r="J15" s="170" t="s">
        <v>507</v>
      </c>
      <c r="K15" s="170" t="s">
        <v>62</v>
      </c>
      <c r="L15" s="170"/>
      <c r="M15" s="171">
        <v>2</v>
      </c>
    </row>
    <row r="16" spans="1:20" ht="17.25" customHeight="1">
      <c r="A16" s="158">
        <v>12</v>
      </c>
      <c r="B16" s="214" t="s">
        <v>354</v>
      </c>
      <c r="C16" s="214" t="s">
        <v>492</v>
      </c>
      <c r="D16" s="214" t="s">
        <v>150</v>
      </c>
      <c r="E16" s="214"/>
      <c r="F16" s="215">
        <v>5</v>
      </c>
      <c r="G16" s="145"/>
      <c r="H16" s="161">
        <v>62</v>
      </c>
      <c r="I16" s="170" t="s">
        <v>575</v>
      </c>
      <c r="J16" s="170" t="s">
        <v>144</v>
      </c>
      <c r="K16" s="170" t="s">
        <v>62</v>
      </c>
      <c r="L16" s="170"/>
      <c r="M16" s="171">
        <v>2</v>
      </c>
    </row>
    <row r="17" spans="1:13" ht="17.25" customHeight="1">
      <c r="A17" s="158">
        <v>13</v>
      </c>
      <c r="B17" s="214" t="s">
        <v>298</v>
      </c>
      <c r="C17" s="214" t="s">
        <v>137</v>
      </c>
      <c r="D17" s="214" t="s">
        <v>63</v>
      </c>
      <c r="E17" s="214"/>
      <c r="F17" s="216">
        <v>6</v>
      </c>
      <c r="G17" s="145"/>
      <c r="H17" s="161">
        <v>63</v>
      </c>
      <c r="I17" s="170" t="s">
        <v>576</v>
      </c>
      <c r="J17" s="172" t="s">
        <v>485</v>
      </c>
      <c r="K17" s="170" t="s">
        <v>63</v>
      </c>
      <c r="L17" s="170"/>
      <c r="M17" s="173">
        <v>6</v>
      </c>
    </row>
    <row r="18" spans="1:13" ht="17.25" customHeight="1">
      <c r="A18" s="158">
        <v>14</v>
      </c>
      <c r="B18" s="214" t="s">
        <v>332</v>
      </c>
      <c r="C18" s="214" t="s">
        <v>229</v>
      </c>
      <c r="D18" s="214" t="s">
        <v>153</v>
      </c>
      <c r="E18" s="214"/>
      <c r="F18" s="216">
        <v>5</v>
      </c>
      <c r="G18" s="145"/>
      <c r="H18" s="161">
        <v>64</v>
      </c>
      <c r="I18" s="174" t="s">
        <v>577</v>
      </c>
      <c r="J18" s="174" t="s">
        <v>568</v>
      </c>
      <c r="K18" s="170" t="s">
        <v>153</v>
      </c>
      <c r="L18" s="170"/>
      <c r="M18" s="173">
        <v>6</v>
      </c>
    </row>
    <row r="19" spans="1:13" ht="17.25" customHeight="1">
      <c r="A19" s="158">
        <v>15</v>
      </c>
      <c r="B19" s="214" t="s">
        <v>387</v>
      </c>
      <c r="C19" s="214" t="s">
        <v>229</v>
      </c>
      <c r="D19" s="214" t="s">
        <v>153</v>
      </c>
      <c r="E19" s="214"/>
      <c r="F19" s="215">
        <v>3</v>
      </c>
      <c r="G19" s="145"/>
      <c r="H19" s="161">
        <v>65</v>
      </c>
      <c r="I19" s="174" t="s">
        <v>578</v>
      </c>
      <c r="J19" s="174" t="s">
        <v>497</v>
      </c>
      <c r="K19" s="170" t="s">
        <v>140</v>
      </c>
      <c r="L19" s="170"/>
      <c r="M19" s="171">
        <v>5</v>
      </c>
    </row>
    <row r="20" spans="1:13" ht="17.25" customHeight="1">
      <c r="A20" s="158">
        <v>16</v>
      </c>
      <c r="B20" s="214" t="s">
        <v>325</v>
      </c>
      <c r="C20" s="214" t="s">
        <v>247</v>
      </c>
      <c r="D20" s="214" t="s">
        <v>150</v>
      </c>
      <c r="E20" s="214"/>
      <c r="F20" s="215">
        <v>6</v>
      </c>
      <c r="G20" s="145"/>
      <c r="H20" s="161">
        <v>66</v>
      </c>
      <c r="I20" s="170" t="s">
        <v>579</v>
      </c>
      <c r="J20" s="170" t="s">
        <v>247</v>
      </c>
      <c r="K20" s="170" t="s">
        <v>150</v>
      </c>
      <c r="L20" s="170"/>
      <c r="M20" s="173">
        <v>4</v>
      </c>
    </row>
    <row r="21" spans="1:13" ht="17.25" customHeight="1">
      <c r="A21" s="158">
        <v>17</v>
      </c>
      <c r="B21" s="214" t="s">
        <v>389</v>
      </c>
      <c r="C21" s="214" t="s">
        <v>505</v>
      </c>
      <c r="D21" s="214" t="s">
        <v>153</v>
      </c>
      <c r="E21" s="214"/>
      <c r="F21" s="215">
        <v>4</v>
      </c>
      <c r="G21" s="145"/>
      <c r="H21" s="161">
        <v>67</v>
      </c>
      <c r="I21" s="170"/>
      <c r="J21" s="170"/>
      <c r="K21" s="170"/>
      <c r="L21" s="170"/>
      <c r="M21" s="171"/>
    </row>
    <row r="22" spans="1:13" ht="17.25" customHeight="1">
      <c r="A22" s="158">
        <v>18</v>
      </c>
      <c r="B22" s="214" t="s">
        <v>580</v>
      </c>
      <c r="C22" s="214" t="s">
        <v>312</v>
      </c>
      <c r="D22" s="214" t="s">
        <v>153</v>
      </c>
      <c r="E22" s="214"/>
      <c r="F22" s="215">
        <v>6</v>
      </c>
      <c r="G22" s="145"/>
      <c r="H22" s="161">
        <v>68</v>
      </c>
      <c r="I22" s="170"/>
      <c r="J22" s="170"/>
      <c r="K22" s="170"/>
      <c r="L22" s="170"/>
      <c r="M22" s="171"/>
    </row>
    <row r="23" spans="1:13" ht="17.25" customHeight="1">
      <c r="A23" s="175">
        <v>19</v>
      </c>
      <c r="B23" s="218" t="s">
        <v>373</v>
      </c>
      <c r="C23" s="218" t="s">
        <v>247</v>
      </c>
      <c r="D23" s="218" t="s">
        <v>150</v>
      </c>
      <c r="E23" s="218"/>
      <c r="F23" s="219">
        <v>5</v>
      </c>
      <c r="G23" s="145"/>
      <c r="H23" s="161">
        <v>69</v>
      </c>
      <c r="I23" s="170"/>
      <c r="J23" s="172"/>
      <c r="K23" s="170"/>
      <c r="L23" s="170"/>
      <c r="M23" s="173"/>
    </row>
    <row r="24" spans="1:13" ht="17.25" customHeight="1">
      <c r="A24" s="175">
        <v>20</v>
      </c>
      <c r="B24" s="218" t="s">
        <v>581</v>
      </c>
      <c r="C24" s="218" t="s">
        <v>481</v>
      </c>
      <c r="D24" s="218" t="s">
        <v>153</v>
      </c>
      <c r="E24" s="218"/>
      <c r="F24" s="220">
        <v>6</v>
      </c>
      <c r="G24" s="145"/>
      <c r="H24" s="161">
        <v>70</v>
      </c>
      <c r="I24" s="170"/>
      <c r="J24" s="170"/>
      <c r="K24" s="170"/>
      <c r="L24" s="170"/>
      <c r="M24" s="173"/>
    </row>
    <row r="25" spans="1:13" ht="17.25" customHeight="1">
      <c r="A25" s="210">
        <v>21</v>
      </c>
      <c r="B25" s="221" t="s">
        <v>318</v>
      </c>
      <c r="C25" s="221" t="s">
        <v>317</v>
      </c>
      <c r="D25" s="221" t="s">
        <v>153</v>
      </c>
      <c r="E25" s="221"/>
      <c r="F25" s="222">
        <v>6</v>
      </c>
      <c r="G25" s="145"/>
      <c r="H25" s="161">
        <v>71</v>
      </c>
      <c r="I25" s="174"/>
      <c r="J25" s="170"/>
      <c r="K25" s="170"/>
      <c r="L25" s="170"/>
      <c r="M25" s="173"/>
    </row>
    <row r="26" spans="1:13" ht="17.25" customHeight="1">
      <c r="A26" s="158">
        <v>22</v>
      </c>
      <c r="B26" s="170" t="s">
        <v>582</v>
      </c>
      <c r="C26" s="170" t="s">
        <v>312</v>
      </c>
      <c r="D26" s="170" t="s">
        <v>153</v>
      </c>
      <c r="E26" s="170"/>
      <c r="F26" s="184">
        <v>6</v>
      </c>
      <c r="G26" s="145"/>
      <c r="H26" s="161">
        <v>72</v>
      </c>
      <c r="I26" s="170"/>
      <c r="J26" s="172"/>
      <c r="K26" s="170"/>
      <c r="L26" s="170"/>
      <c r="M26" s="173"/>
    </row>
    <row r="27" spans="1:13" ht="17.25" customHeight="1">
      <c r="A27" s="185">
        <v>23</v>
      </c>
      <c r="B27" s="168" t="s">
        <v>583</v>
      </c>
      <c r="C27" s="168" t="s">
        <v>305</v>
      </c>
      <c r="D27" s="168" t="s">
        <v>63</v>
      </c>
      <c r="E27" s="168"/>
      <c r="F27" s="186">
        <v>5</v>
      </c>
      <c r="G27" s="145"/>
      <c r="H27" s="161">
        <v>73</v>
      </c>
      <c r="I27" s="174"/>
      <c r="J27" s="174"/>
      <c r="K27" s="170"/>
      <c r="L27" s="170"/>
      <c r="M27" s="171"/>
    </row>
    <row r="28" spans="1:13" ht="17.25" customHeight="1">
      <c r="A28" s="158">
        <v>24</v>
      </c>
      <c r="B28" s="170" t="s">
        <v>584</v>
      </c>
      <c r="C28" s="170" t="s">
        <v>565</v>
      </c>
      <c r="D28" s="170" t="s">
        <v>63</v>
      </c>
      <c r="E28" s="170"/>
      <c r="F28" s="184">
        <v>6</v>
      </c>
      <c r="G28" s="145"/>
      <c r="H28" s="161">
        <v>74</v>
      </c>
      <c r="I28" s="170"/>
      <c r="J28" s="172"/>
      <c r="K28" s="170"/>
      <c r="L28" s="170"/>
      <c r="M28" s="173"/>
    </row>
    <row r="29" spans="1:13" ht="17.25" customHeight="1">
      <c r="A29" s="158">
        <v>25</v>
      </c>
      <c r="B29" s="170" t="s">
        <v>585</v>
      </c>
      <c r="C29" s="170" t="s">
        <v>317</v>
      </c>
      <c r="D29" s="170" t="s">
        <v>153</v>
      </c>
      <c r="E29" s="170"/>
      <c r="F29" s="184">
        <v>3</v>
      </c>
      <c r="G29" s="145"/>
      <c r="H29" s="161">
        <v>75</v>
      </c>
      <c r="I29" s="170"/>
      <c r="J29" s="170"/>
      <c r="K29" s="170"/>
      <c r="L29" s="170"/>
      <c r="M29" s="173"/>
    </row>
    <row r="30" spans="1:13" ht="17.25" customHeight="1">
      <c r="A30" s="158">
        <v>26</v>
      </c>
      <c r="B30" s="170" t="s">
        <v>586</v>
      </c>
      <c r="C30" s="170" t="s">
        <v>305</v>
      </c>
      <c r="D30" s="170" t="s">
        <v>63</v>
      </c>
      <c r="E30" s="170"/>
      <c r="F30" s="187">
        <v>6</v>
      </c>
      <c r="G30" s="145"/>
      <c r="H30" s="161">
        <v>76</v>
      </c>
      <c r="I30" s="174"/>
      <c r="J30" s="170"/>
      <c r="K30" s="170"/>
      <c r="L30" s="170"/>
      <c r="M30" s="173"/>
    </row>
    <row r="31" spans="1:13" ht="17.25" customHeight="1">
      <c r="A31" s="158">
        <v>27</v>
      </c>
      <c r="B31" s="170" t="s">
        <v>587</v>
      </c>
      <c r="C31" s="170" t="s">
        <v>144</v>
      </c>
      <c r="D31" s="170" t="s">
        <v>62</v>
      </c>
      <c r="E31" s="170"/>
      <c r="F31" s="184">
        <v>5</v>
      </c>
      <c r="G31" s="145"/>
      <c r="H31" s="161">
        <v>77</v>
      </c>
      <c r="I31" s="170"/>
      <c r="J31" s="170"/>
      <c r="K31" s="170"/>
      <c r="L31" s="170"/>
      <c r="M31" s="173"/>
    </row>
    <row r="32" spans="1:13" ht="17.25" customHeight="1">
      <c r="A32" s="158">
        <v>28</v>
      </c>
      <c r="B32" s="170" t="s">
        <v>303</v>
      </c>
      <c r="C32" s="170" t="s">
        <v>492</v>
      </c>
      <c r="D32" s="170" t="s">
        <v>150</v>
      </c>
      <c r="E32" s="170"/>
      <c r="F32" s="187">
        <v>3</v>
      </c>
      <c r="G32" s="145"/>
      <c r="H32" s="161">
        <v>78</v>
      </c>
      <c r="I32" s="170"/>
      <c r="J32" s="170"/>
      <c r="K32" s="170"/>
      <c r="L32" s="170"/>
      <c r="M32" s="171"/>
    </row>
    <row r="33" spans="1:13" ht="17.25" customHeight="1">
      <c r="A33" s="158">
        <v>29</v>
      </c>
      <c r="B33" s="170" t="s">
        <v>588</v>
      </c>
      <c r="C33" s="170" t="s">
        <v>305</v>
      </c>
      <c r="D33" s="170" t="s">
        <v>63</v>
      </c>
      <c r="E33" s="170"/>
      <c r="F33" s="184">
        <v>5</v>
      </c>
      <c r="G33" s="145"/>
      <c r="H33" s="161">
        <v>79</v>
      </c>
      <c r="I33" s="170"/>
      <c r="J33" s="170"/>
      <c r="K33" s="170"/>
      <c r="L33" s="170"/>
      <c r="M33" s="171"/>
    </row>
    <row r="34" spans="1:13" ht="17.25" customHeight="1">
      <c r="A34" s="158">
        <v>30</v>
      </c>
      <c r="B34" s="170" t="s">
        <v>589</v>
      </c>
      <c r="C34" s="172" t="s">
        <v>497</v>
      </c>
      <c r="D34" s="170" t="s">
        <v>140</v>
      </c>
      <c r="E34" s="170"/>
      <c r="F34" s="184">
        <v>6</v>
      </c>
      <c r="G34" s="145"/>
      <c r="H34" s="161">
        <v>80</v>
      </c>
      <c r="I34" s="170"/>
      <c r="J34" s="170"/>
      <c r="K34" s="170"/>
      <c r="L34" s="170"/>
      <c r="M34" s="171"/>
    </row>
    <row r="35" spans="1:13" ht="17.25" customHeight="1">
      <c r="A35" s="158">
        <v>31</v>
      </c>
      <c r="B35" s="170" t="s">
        <v>590</v>
      </c>
      <c r="C35" s="170" t="s">
        <v>497</v>
      </c>
      <c r="D35" s="170" t="s">
        <v>140</v>
      </c>
      <c r="E35" s="174"/>
      <c r="F35" s="184">
        <v>6</v>
      </c>
      <c r="G35" s="145"/>
      <c r="H35" s="161">
        <v>81</v>
      </c>
      <c r="I35" s="170"/>
      <c r="J35" s="172"/>
      <c r="K35" s="170"/>
      <c r="L35" s="170"/>
      <c r="M35" s="173"/>
    </row>
    <row r="36" spans="1:13" ht="17.25" customHeight="1">
      <c r="A36" s="158">
        <v>32</v>
      </c>
      <c r="B36" s="170" t="s">
        <v>591</v>
      </c>
      <c r="C36" s="170" t="s">
        <v>592</v>
      </c>
      <c r="D36" s="170" t="s">
        <v>160</v>
      </c>
      <c r="E36" s="170"/>
      <c r="F36" s="184">
        <v>6</v>
      </c>
      <c r="G36" s="145"/>
      <c r="H36" s="161">
        <v>82</v>
      </c>
      <c r="I36" s="170"/>
      <c r="J36" s="170"/>
      <c r="K36" s="170"/>
      <c r="L36" s="170"/>
      <c r="M36" s="171"/>
    </row>
    <row r="37" spans="1:13" ht="17.25" customHeight="1">
      <c r="A37" s="158">
        <v>33</v>
      </c>
      <c r="B37" s="170" t="s">
        <v>593</v>
      </c>
      <c r="C37" s="170" t="s">
        <v>478</v>
      </c>
      <c r="D37" s="170" t="s">
        <v>150</v>
      </c>
      <c r="E37" s="170"/>
      <c r="F37" s="184">
        <v>3</v>
      </c>
      <c r="G37" s="145"/>
      <c r="H37" s="161">
        <v>83</v>
      </c>
      <c r="I37" s="170"/>
      <c r="J37" s="170"/>
      <c r="K37" s="170"/>
      <c r="L37" s="170"/>
      <c r="M37" s="171"/>
    </row>
    <row r="38" spans="1:13" ht="17.25" customHeight="1">
      <c r="A38" s="158">
        <v>34</v>
      </c>
      <c r="B38" s="170" t="s">
        <v>594</v>
      </c>
      <c r="C38" s="170" t="s">
        <v>177</v>
      </c>
      <c r="D38" s="170" t="s">
        <v>153</v>
      </c>
      <c r="E38" s="170"/>
      <c r="F38" s="187">
        <v>2</v>
      </c>
      <c r="G38" s="145"/>
      <c r="H38" s="161">
        <v>84</v>
      </c>
      <c r="I38" s="174"/>
      <c r="J38" s="170"/>
      <c r="K38" s="170"/>
      <c r="L38" s="170"/>
      <c r="M38" s="173"/>
    </row>
    <row r="39" spans="1:13" ht="17.25" customHeight="1">
      <c r="A39" s="158">
        <v>35</v>
      </c>
      <c r="B39" s="170" t="s">
        <v>595</v>
      </c>
      <c r="C39" s="170" t="s">
        <v>344</v>
      </c>
      <c r="D39" s="170" t="s">
        <v>153</v>
      </c>
      <c r="E39" s="170"/>
      <c r="F39" s="184">
        <v>6</v>
      </c>
      <c r="G39" s="145"/>
      <c r="H39" s="161">
        <v>85</v>
      </c>
      <c r="I39" s="170"/>
      <c r="J39" s="170"/>
      <c r="K39" s="170"/>
      <c r="L39" s="170"/>
      <c r="M39" s="173"/>
    </row>
    <row r="40" spans="1:13" ht="17.25" customHeight="1">
      <c r="A40" s="158">
        <v>36</v>
      </c>
      <c r="B40" s="170" t="s">
        <v>596</v>
      </c>
      <c r="C40" s="172" t="s">
        <v>344</v>
      </c>
      <c r="D40" s="170" t="s">
        <v>153</v>
      </c>
      <c r="E40" s="170"/>
      <c r="F40" s="184">
        <v>6</v>
      </c>
      <c r="G40" s="145"/>
      <c r="H40" s="161">
        <v>86</v>
      </c>
      <c r="I40" s="170"/>
      <c r="J40" s="172"/>
      <c r="K40" s="170"/>
      <c r="L40" s="170"/>
      <c r="M40" s="173"/>
    </row>
    <row r="41" spans="1:13" ht="17.25" customHeight="1">
      <c r="A41" s="158">
        <v>37</v>
      </c>
      <c r="B41" s="170" t="s">
        <v>597</v>
      </c>
      <c r="C41" s="170" t="s">
        <v>497</v>
      </c>
      <c r="D41" s="170" t="s">
        <v>140</v>
      </c>
      <c r="E41" s="170"/>
      <c r="F41" s="184">
        <v>6</v>
      </c>
      <c r="G41" s="145"/>
      <c r="H41" s="161">
        <v>87</v>
      </c>
      <c r="I41" s="170"/>
      <c r="J41" s="172"/>
      <c r="K41" s="170"/>
      <c r="L41" s="170"/>
      <c r="M41" s="171"/>
    </row>
    <row r="42" spans="1:13" ht="17.25" customHeight="1">
      <c r="A42" s="158">
        <v>38</v>
      </c>
      <c r="B42" s="170" t="s">
        <v>598</v>
      </c>
      <c r="C42" s="170" t="s">
        <v>364</v>
      </c>
      <c r="D42" s="170" t="s">
        <v>62</v>
      </c>
      <c r="E42" s="170"/>
      <c r="F42" s="184">
        <v>6</v>
      </c>
      <c r="G42" s="145"/>
      <c r="H42" s="161">
        <v>88</v>
      </c>
      <c r="I42" s="170"/>
      <c r="J42" s="170"/>
      <c r="K42" s="170"/>
      <c r="L42" s="170"/>
      <c r="M42" s="173"/>
    </row>
    <row r="43" spans="1:13" ht="17.25" customHeight="1">
      <c r="A43" s="158">
        <v>39</v>
      </c>
      <c r="B43" s="170" t="s">
        <v>599</v>
      </c>
      <c r="C43" s="170" t="s">
        <v>492</v>
      </c>
      <c r="D43" s="170" t="s">
        <v>150</v>
      </c>
      <c r="E43" s="170"/>
      <c r="F43" s="184">
        <v>2</v>
      </c>
      <c r="G43" s="145"/>
      <c r="H43" s="161">
        <v>89</v>
      </c>
      <c r="I43" s="170"/>
      <c r="J43" s="174"/>
      <c r="K43" s="170"/>
      <c r="L43" s="170"/>
      <c r="M43" s="171"/>
    </row>
    <row r="44" spans="1:13" ht="17.25" customHeight="1">
      <c r="A44" s="158">
        <v>40</v>
      </c>
      <c r="B44" s="170" t="s">
        <v>600</v>
      </c>
      <c r="C44" s="170" t="s">
        <v>177</v>
      </c>
      <c r="D44" s="170" t="s">
        <v>153</v>
      </c>
      <c r="E44" s="170"/>
      <c r="F44" s="187" t="s">
        <v>601</v>
      </c>
      <c r="G44" s="145"/>
      <c r="H44" s="161">
        <v>90</v>
      </c>
      <c r="I44" s="170"/>
      <c r="J44" s="170"/>
      <c r="K44" s="170"/>
      <c r="L44" s="170"/>
      <c r="M44" s="173"/>
    </row>
    <row r="45" spans="1:13" ht="17.25" customHeight="1">
      <c r="A45" s="158">
        <v>41</v>
      </c>
      <c r="B45" s="170" t="s">
        <v>602</v>
      </c>
      <c r="C45" s="170" t="s">
        <v>317</v>
      </c>
      <c r="D45" s="170" t="s">
        <v>153</v>
      </c>
      <c r="E45" s="170"/>
      <c r="F45" s="187">
        <v>3</v>
      </c>
      <c r="G45" s="145"/>
      <c r="H45" s="161">
        <v>91</v>
      </c>
      <c r="I45" s="170"/>
      <c r="J45" s="170"/>
      <c r="K45" s="170"/>
      <c r="L45" s="170"/>
      <c r="M45" s="171"/>
    </row>
    <row r="46" spans="1:13" ht="17.25" customHeight="1">
      <c r="A46" s="158">
        <v>42</v>
      </c>
      <c r="B46" s="170" t="s">
        <v>603</v>
      </c>
      <c r="C46" s="170" t="s">
        <v>166</v>
      </c>
      <c r="D46" s="170" t="s">
        <v>63</v>
      </c>
      <c r="E46" s="170"/>
      <c r="F46" s="184">
        <v>5</v>
      </c>
      <c r="G46" s="145"/>
      <c r="H46" s="161">
        <v>92</v>
      </c>
      <c r="I46" s="170"/>
      <c r="J46" s="170"/>
      <c r="K46" s="170"/>
      <c r="L46" s="170"/>
      <c r="M46" s="171"/>
    </row>
    <row r="47" spans="1:13" ht="17.25" customHeight="1">
      <c r="A47" s="158">
        <v>43</v>
      </c>
      <c r="B47" s="170" t="s">
        <v>604</v>
      </c>
      <c r="C47" s="170" t="s">
        <v>605</v>
      </c>
      <c r="D47" s="170" t="s">
        <v>63</v>
      </c>
      <c r="E47" s="170"/>
      <c r="F47" s="184">
        <v>6</v>
      </c>
      <c r="G47" s="145"/>
      <c r="H47" s="161">
        <v>93</v>
      </c>
      <c r="I47" s="170"/>
      <c r="J47" s="170"/>
      <c r="K47" s="170"/>
      <c r="L47" s="170"/>
      <c r="M47" s="171"/>
    </row>
    <row r="48" spans="1:13" ht="17.25" customHeight="1">
      <c r="A48" s="158">
        <v>44</v>
      </c>
      <c r="B48" s="170" t="s">
        <v>606</v>
      </c>
      <c r="C48" s="170" t="s">
        <v>166</v>
      </c>
      <c r="D48" s="170" t="s">
        <v>63</v>
      </c>
      <c r="E48" s="170"/>
      <c r="F48" s="187">
        <v>5</v>
      </c>
      <c r="G48" s="145"/>
      <c r="H48" s="161">
        <v>94</v>
      </c>
      <c r="I48" s="170"/>
      <c r="J48" s="170"/>
      <c r="K48" s="170"/>
      <c r="L48" s="170"/>
      <c r="M48" s="171"/>
    </row>
    <row r="49" spans="1:13" ht="17.25" customHeight="1">
      <c r="A49" s="158">
        <v>45</v>
      </c>
      <c r="B49" s="170" t="s">
        <v>607</v>
      </c>
      <c r="C49" s="170" t="s">
        <v>605</v>
      </c>
      <c r="D49" s="170" t="s">
        <v>63</v>
      </c>
      <c r="E49" s="170"/>
      <c r="F49" s="184">
        <v>6</v>
      </c>
      <c r="G49" s="188"/>
      <c r="H49" s="161">
        <v>95</v>
      </c>
      <c r="I49" s="170"/>
      <c r="J49" s="170"/>
      <c r="K49" s="170"/>
      <c r="L49" s="170"/>
      <c r="M49" s="171"/>
    </row>
    <row r="50" spans="1:13" ht="17.25" customHeight="1">
      <c r="A50" s="158">
        <v>46</v>
      </c>
      <c r="B50" s="170" t="s">
        <v>608</v>
      </c>
      <c r="C50" s="170" t="s">
        <v>497</v>
      </c>
      <c r="D50" s="170" t="s">
        <v>140</v>
      </c>
      <c r="E50" s="170"/>
      <c r="F50" s="187">
        <v>6</v>
      </c>
      <c r="G50" s="223"/>
      <c r="H50" s="161">
        <v>96</v>
      </c>
      <c r="I50" s="170"/>
      <c r="J50" s="170"/>
      <c r="K50" s="170"/>
      <c r="L50" s="170"/>
      <c r="M50" s="171"/>
    </row>
    <row r="51" spans="1:13" ht="17.25" customHeight="1">
      <c r="A51" s="158">
        <v>47</v>
      </c>
      <c r="B51" s="170" t="s">
        <v>609</v>
      </c>
      <c r="C51" s="170" t="s">
        <v>137</v>
      </c>
      <c r="D51" s="170" t="s">
        <v>63</v>
      </c>
      <c r="E51" s="170"/>
      <c r="F51" s="187">
        <v>3</v>
      </c>
      <c r="G51" s="223"/>
      <c r="H51" s="161">
        <v>97</v>
      </c>
      <c r="I51" s="170"/>
      <c r="J51" s="170"/>
      <c r="K51" s="170"/>
      <c r="L51" s="170"/>
      <c r="M51" s="171"/>
    </row>
    <row r="52" spans="1:13" ht="17.25" customHeight="1">
      <c r="A52" s="158">
        <v>48</v>
      </c>
      <c r="B52" s="174" t="s">
        <v>610</v>
      </c>
      <c r="C52" s="174" t="s">
        <v>481</v>
      </c>
      <c r="D52" s="170" t="s">
        <v>153</v>
      </c>
      <c r="E52" s="170"/>
      <c r="F52" s="184">
        <v>4</v>
      </c>
      <c r="G52" s="223"/>
      <c r="H52" s="161">
        <v>98</v>
      </c>
      <c r="I52" s="170"/>
      <c r="J52" s="170"/>
      <c r="K52" s="170"/>
      <c r="L52" s="170"/>
      <c r="M52" s="171"/>
    </row>
    <row r="53" spans="1:13" ht="17.25" customHeight="1">
      <c r="A53" s="158">
        <v>49</v>
      </c>
      <c r="B53" s="170" t="s">
        <v>611</v>
      </c>
      <c r="C53" s="170" t="s">
        <v>322</v>
      </c>
      <c r="D53" s="170" t="s">
        <v>160</v>
      </c>
      <c r="E53" s="170"/>
      <c r="F53" s="184">
        <v>6</v>
      </c>
      <c r="G53" s="223"/>
      <c r="H53" s="161">
        <v>99</v>
      </c>
      <c r="I53" s="170"/>
      <c r="J53" s="170"/>
      <c r="K53" s="170"/>
      <c r="L53" s="170"/>
      <c r="M53" s="171"/>
    </row>
    <row r="54" spans="1:13" ht="17.25" customHeight="1">
      <c r="A54" s="178">
        <v>50</v>
      </c>
      <c r="B54" s="189" t="s">
        <v>612</v>
      </c>
      <c r="C54" s="189" t="s">
        <v>317</v>
      </c>
      <c r="D54" s="190" t="s">
        <v>153</v>
      </c>
      <c r="E54" s="190"/>
      <c r="F54" s="191">
        <v>3</v>
      </c>
      <c r="G54" s="224"/>
      <c r="H54" s="190">
        <v>100</v>
      </c>
      <c r="I54" s="190"/>
      <c r="J54" s="190"/>
      <c r="K54" s="190"/>
      <c r="L54" s="225"/>
      <c r="M54" s="22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sheetPr codeName="Sheet12">
    <pageSetUpPr fitToPage="1"/>
  </sheetPr>
  <dimension ref="A1:D28"/>
  <sheetViews>
    <sheetView view="pageBreakPreview" zoomScaleSheetLayoutView="100" workbookViewId="0">
      <selection activeCell="G24" sqref="G24"/>
    </sheetView>
  </sheetViews>
  <sheetFormatPr defaultColWidth="8.25" defaultRowHeight="14.25"/>
  <cols>
    <col min="1" max="1" width="13.25" style="12" customWidth="1"/>
    <col min="2" max="2" width="64.5" style="12" customWidth="1"/>
    <col min="3" max="3" width="11.125" style="12" customWidth="1"/>
    <col min="4" max="4" width="13" style="12" customWidth="1"/>
    <col min="5" max="16384" width="8.25" style="12"/>
  </cols>
  <sheetData>
    <row r="1" spans="1:4" ht="63" customHeight="1">
      <c r="A1" s="295" t="s">
        <v>447</v>
      </c>
      <c r="B1" s="296"/>
      <c r="C1" s="297">
        <v>44871</v>
      </c>
      <c r="D1" s="297"/>
    </row>
    <row r="2" spans="1:4" ht="45.6" customHeight="1">
      <c r="A2" s="298" t="s">
        <v>64</v>
      </c>
      <c r="B2" s="299"/>
      <c r="C2" s="299"/>
      <c r="D2" s="299"/>
    </row>
    <row r="3" spans="1:4" ht="38.450000000000003" customHeight="1">
      <c r="A3" s="300" t="s">
        <v>65</v>
      </c>
      <c r="B3" s="300"/>
      <c r="C3" s="300"/>
      <c r="D3" s="300"/>
    </row>
    <row r="4" spans="1:4" ht="41.45" customHeight="1">
      <c r="A4" s="301" t="s">
        <v>116</v>
      </c>
      <c r="B4" s="302"/>
      <c r="C4" s="302"/>
      <c r="D4" s="302"/>
    </row>
    <row r="5" spans="1:4" ht="59.1" customHeight="1">
      <c r="A5" s="298" t="s">
        <v>66</v>
      </c>
      <c r="B5" s="298"/>
      <c r="C5" s="298"/>
      <c r="D5" s="298"/>
    </row>
    <row r="6" spans="1:4" ht="45.95" customHeight="1" thickBot="1">
      <c r="A6" s="294" t="s">
        <v>134</v>
      </c>
      <c r="B6" s="294"/>
      <c r="C6" s="294"/>
      <c r="D6" s="294"/>
    </row>
    <row r="7" spans="1:4" ht="38.1" customHeight="1" thickBot="1">
      <c r="A7" s="13" t="s">
        <v>67</v>
      </c>
      <c r="B7" s="279"/>
      <c r="C7" s="279"/>
      <c r="D7" s="280"/>
    </row>
    <row r="8" spans="1:4" ht="38.1" customHeight="1" thickBot="1">
      <c r="A8" s="13" t="s">
        <v>68</v>
      </c>
      <c r="B8" s="279"/>
      <c r="C8" s="279"/>
      <c r="D8" s="280"/>
    </row>
    <row r="9" spans="1:4" ht="38.1" customHeight="1" thickBot="1">
      <c r="A9" s="14" t="s">
        <v>69</v>
      </c>
      <c r="B9" s="274"/>
      <c r="C9" s="274"/>
      <c r="D9" s="275"/>
    </row>
    <row r="10" spans="1:4" ht="30.95" customHeight="1" thickBot="1">
      <c r="A10" s="276" t="s">
        <v>70</v>
      </c>
      <c r="B10" s="277"/>
      <c r="C10" s="277"/>
      <c r="D10" s="278"/>
    </row>
    <row r="11" spans="1:4" ht="38.1" customHeight="1" thickBot="1">
      <c r="A11" s="14" t="s">
        <v>71</v>
      </c>
      <c r="B11" s="274"/>
      <c r="C11" s="274"/>
      <c r="D11" s="275"/>
    </row>
    <row r="12" spans="1:4" ht="38.1" customHeight="1" thickBot="1">
      <c r="A12" s="15" t="s">
        <v>72</v>
      </c>
      <c r="B12" s="274"/>
      <c r="C12" s="274"/>
      <c r="D12" s="275"/>
    </row>
    <row r="13" spans="1:4" ht="38.1" customHeight="1" thickBot="1">
      <c r="A13" s="281" t="s">
        <v>73</v>
      </c>
      <c r="B13" s="282"/>
      <c r="C13" s="283" t="s">
        <v>35</v>
      </c>
      <c r="D13" s="284"/>
    </row>
    <row r="14" spans="1:4" ht="38.1" customHeight="1" thickBot="1">
      <c r="A14" s="285" t="s">
        <v>613</v>
      </c>
      <c r="B14" s="286"/>
      <c r="C14" s="286"/>
      <c r="D14" s="287"/>
    </row>
    <row r="15" spans="1:4" ht="38.1" customHeight="1" thickBot="1">
      <c r="A15" s="288"/>
      <c r="B15" s="132" t="s">
        <v>36</v>
      </c>
      <c r="C15" s="133" t="s">
        <v>451</v>
      </c>
      <c r="D15" s="133" t="s">
        <v>452</v>
      </c>
    </row>
    <row r="16" spans="1:4" ht="38.1" customHeight="1" thickBot="1">
      <c r="A16" s="289"/>
      <c r="B16" s="134" t="s">
        <v>453</v>
      </c>
      <c r="C16" s="133" t="s">
        <v>451</v>
      </c>
      <c r="D16" s="133" t="s">
        <v>452</v>
      </c>
    </row>
    <row r="17" spans="1:4" ht="38.1" customHeight="1" thickBot="1">
      <c r="A17" s="289"/>
      <c r="B17" s="134" t="s">
        <v>454</v>
      </c>
      <c r="C17" s="133" t="s">
        <v>451</v>
      </c>
      <c r="D17" s="133" t="s">
        <v>452</v>
      </c>
    </row>
    <row r="18" spans="1:4" ht="38.1" customHeight="1" thickBot="1">
      <c r="A18" s="289"/>
      <c r="B18" s="132" t="s">
        <v>37</v>
      </c>
      <c r="C18" s="133" t="s">
        <v>451</v>
      </c>
      <c r="D18" s="133" t="s">
        <v>452</v>
      </c>
    </row>
    <row r="19" spans="1:4" ht="38.1" customHeight="1" thickBot="1">
      <c r="A19" s="289"/>
      <c r="B19" s="134" t="s">
        <v>455</v>
      </c>
      <c r="C19" s="133" t="s">
        <v>451</v>
      </c>
      <c r="D19" s="133" t="s">
        <v>452</v>
      </c>
    </row>
    <row r="20" spans="1:4" ht="104.45" customHeight="1" thickBot="1">
      <c r="A20" s="289"/>
      <c r="B20" s="137" t="s">
        <v>459</v>
      </c>
      <c r="C20" s="133" t="s">
        <v>451</v>
      </c>
      <c r="D20" s="133" t="s">
        <v>452</v>
      </c>
    </row>
    <row r="21" spans="1:4" ht="38.1" customHeight="1" thickBot="1">
      <c r="A21" s="290"/>
      <c r="B21" s="135" t="s">
        <v>456</v>
      </c>
      <c r="C21" s="133" t="s">
        <v>451</v>
      </c>
      <c r="D21" s="133" t="s">
        <v>452</v>
      </c>
    </row>
    <row r="22" spans="1:4" ht="38.1" customHeight="1" thickBot="1">
      <c r="A22" s="136" t="s">
        <v>457</v>
      </c>
      <c r="B22" s="291"/>
      <c r="C22" s="292"/>
      <c r="D22" s="293"/>
    </row>
    <row r="23" spans="1:4" ht="18" customHeight="1">
      <c r="A23" s="272" t="s">
        <v>458</v>
      </c>
      <c r="B23" s="272"/>
      <c r="C23" s="272"/>
      <c r="D23" s="272"/>
    </row>
    <row r="24" spans="1:4" ht="14.45" customHeight="1">
      <c r="A24" s="273"/>
      <c r="B24" s="273"/>
      <c r="C24" s="273"/>
      <c r="D24" s="273"/>
    </row>
    <row r="25" spans="1:4" ht="14.45" customHeight="1">
      <c r="A25" s="273"/>
      <c r="B25" s="273"/>
      <c r="C25" s="273"/>
      <c r="D25" s="273"/>
    </row>
    <row r="26" spans="1:4" ht="14.45" customHeight="1">
      <c r="A26" s="273"/>
      <c r="B26" s="273"/>
      <c r="C26" s="273"/>
      <c r="D26" s="273"/>
    </row>
    <row r="27" spans="1:4" ht="14.45" customHeight="1">
      <c r="A27" s="273"/>
      <c r="B27" s="273"/>
      <c r="C27" s="273"/>
      <c r="D27" s="273"/>
    </row>
    <row r="28" spans="1:4">
      <c r="A28" s="273"/>
      <c r="B28" s="273"/>
      <c r="C28" s="273"/>
      <c r="D28" s="273"/>
    </row>
  </sheetData>
  <mergeCells count="19">
    <mergeCell ref="A6:D6"/>
    <mergeCell ref="B7:D7"/>
    <mergeCell ref="A1:B1"/>
    <mergeCell ref="C1:D1"/>
    <mergeCell ref="A2:D2"/>
    <mergeCell ref="A3:D3"/>
    <mergeCell ref="A4:D4"/>
    <mergeCell ref="A5:D5"/>
    <mergeCell ref="A23:D28"/>
    <mergeCell ref="B11:D11"/>
    <mergeCell ref="B9:D9"/>
    <mergeCell ref="A10:D10"/>
    <mergeCell ref="B8:D8"/>
    <mergeCell ref="B12:D12"/>
    <mergeCell ref="A13:B13"/>
    <mergeCell ref="C13:D13"/>
    <mergeCell ref="A14:D14"/>
    <mergeCell ref="A15:A21"/>
    <mergeCell ref="B22:D22"/>
  </mergeCells>
  <phoneticPr fontId="1"/>
  <printOptions horizontalCentered="1" verticalCentered="1"/>
  <pageMargins left="0.39370078740157483" right="0.39370078740157483" top="0.39370078740157483" bottom="0.39370078740157483" header="0.31496062992125984" footer="0.31496062992125984"/>
  <pageSetup paperSize="9" scale="80" orientation="portrait" horizontalDpi="4294967293" r:id="rId1"/>
</worksheet>
</file>

<file path=xl/worksheets/sheet8.xml><?xml version="1.0" encoding="utf-8"?>
<worksheet xmlns="http://schemas.openxmlformats.org/spreadsheetml/2006/main" xmlns:r="http://schemas.openxmlformats.org/officeDocument/2006/relationships">
  <sheetPr>
    <pageSetUpPr fitToPage="1"/>
  </sheetPr>
  <dimension ref="A1:J20"/>
  <sheetViews>
    <sheetView workbookViewId="0">
      <selection activeCell="F17" sqref="F17"/>
    </sheetView>
  </sheetViews>
  <sheetFormatPr defaultColWidth="9.875" defaultRowHeight="27" customHeight="1"/>
  <cols>
    <col min="1" max="1" width="6.625" style="68" customWidth="1"/>
    <col min="2" max="2" width="13.125" style="68" bestFit="1" customWidth="1"/>
    <col min="3" max="4" width="7.125" style="69" bestFit="1" customWidth="1"/>
    <col min="5" max="5" width="42.25" style="68" bestFit="1" customWidth="1"/>
    <col min="6" max="6" width="11.125" style="68" customWidth="1"/>
    <col min="7" max="9" width="11" style="68" customWidth="1"/>
    <col min="10" max="10" width="70.5" style="68" customWidth="1"/>
    <col min="11" max="16384" width="9.875" style="68"/>
  </cols>
  <sheetData>
    <row r="1" spans="1:10" ht="30" customHeight="1">
      <c r="A1" s="67" t="s">
        <v>120</v>
      </c>
    </row>
    <row r="2" spans="1:10" s="70" customFormat="1" ht="26.25" customHeight="1">
      <c r="C2" s="71"/>
      <c r="D2" s="71"/>
      <c r="E2" s="72">
        <v>44631</v>
      </c>
      <c r="F2" s="73" t="s">
        <v>85</v>
      </c>
      <c r="G2" s="74" t="s">
        <v>86</v>
      </c>
    </row>
    <row r="3" spans="1:10" s="70" customFormat="1" ht="27" customHeight="1">
      <c r="A3" s="75" t="s">
        <v>87</v>
      </c>
      <c r="B3" s="75" t="s">
        <v>88</v>
      </c>
      <c r="C3" s="75" t="s">
        <v>89</v>
      </c>
      <c r="D3" s="75" t="s">
        <v>90</v>
      </c>
      <c r="E3" s="75" t="s">
        <v>91</v>
      </c>
      <c r="F3" s="75" t="s">
        <v>92</v>
      </c>
      <c r="G3" s="75" t="s">
        <v>93</v>
      </c>
      <c r="H3" s="75" t="s">
        <v>94</v>
      </c>
      <c r="I3" s="75" t="s">
        <v>95</v>
      </c>
      <c r="J3" s="75" t="s">
        <v>96</v>
      </c>
    </row>
    <row r="4" spans="1:10" s="95" customFormat="1" ht="42" customHeight="1">
      <c r="A4" s="75">
        <v>1</v>
      </c>
      <c r="B4" s="76">
        <v>44289</v>
      </c>
      <c r="C4" s="76" t="s">
        <v>98</v>
      </c>
      <c r="D4" s="102" t="s">
        <v>460</v>
      </c>
      <c r="E4" s="103" t="s">
        <v>119</v>
      </c>
      <c r="F4" s="77" t="s">
        <v>109</v>
      </c>
      <c r="G4" s="76">
        <v>44266</v>
      </c>
      <c r="H4" s="76">
        <v>44279</v>
      </c>
      <c r="I4" s="76">
        <f>H4-4</f>
        <v>44275</v>
      </c>
      <c r="J4" s="78" t="s">
        <v>113</v>
      </c>
    </row>
    <row r="5" spans="1:10" s="79" customFormat="1" ht="42" customHeight="1">
      <c r="A5" s="75">
        <v>2</v>
      </c>
      <c r="B5" s="76">
        <v>44744</v>
      </c>
      <c r="C5" s="76" t="s">
        <v>97</v>
      </c>
      <c r="D5" s="76" t="s">
        <v>461</v>
      </c>
      <c r="E5" s="77" t="s">
        <v>122</v>
      </c>
      <c r="F5" s="77" t="s">
        <v>101</v>
      </c>
      <c r="G5" s="76">
        <f t="shared" ref="G5:G9" si="0">B5-35</f>
        <v>44709</v>
      </c>
      <c r="H5" s="76">
        <f t="shared" ref="H5:H9" si="1">B5-15</f>
        <v>44729</v>
      </c>
      <c r="I5" s="76">
        <f t="shared" ref="I5:I9" si="2">H5-4</f>
        <v>44725</v>
      </c>
      <c r="J5" s="80" t="s">
        <v>100</v>
      </c>
    </row>
    <row r="6" spans="1:10" s="79" customFormat="1" ht="42" customHeight="1">
      <c r="A6" s="81">
        <v>3</v>
      </c>
      <c r="B6" s="82">
        <v>44800</v>
      </c>
      <c r="C6" s="76" t="s">
        <v>97</v>
      </c>
      <c r="D6" s="76" t="s">
        <v>461</v>
      </c>
      <c r="E6" s="77" t="s">
        <v>126</v>
      </c>
      <c r="F6" s="75" t="s">
        <v>111</v>
      </c>
      <c r="G6" s="76">
        <f>B6-35</f>
        <v>44765</v>
      </c>
      <c r="H6" s="76">
        <f t="shared" si="1"/>
        <v>44785</v>
      </c>
      <c r="I6" s="76">
        <f t="shared" si="2"/>
        <v>44781</v>
      </c>
      <c r="J6" s="83"/>
    </row>
    <row r="7" spans="1:10" s="84" customFormat="1" ht="42" customHeight="1">
      <c r="A7" s="75">
        <v>4</v>
      </c>
      <c r="B7" s="76">
        <v>44871</v>
      </c>
      <c r="C7" s="76" t="s">
        <v>98</v>
      </c>
      <c r="D7" s="76" t="s">
        <v>99</v>
      </c>
      <c r="E7" s="77" t="s">
        <v>128</v>
      </c>
      <c r="F7" s="77" t="s">
        <v>129</v>
      </c>
      <c r="G7" s="76">
        <f t="shared" si="0"/>
        <v>44836</v>
      </c>
      <c r="H7" s="76">
        <f t="shared" si="1"/>
        <v>44856</v>
      </c>
      <c r="I7" s="76">
        <f t="shared" si="2"/>
        <v>44852</v>
      </c>
      <c r="J7" s="78" t="s">
        <v>102</v>
      </c>
    </row>
    <row r="8" spans="1:10" s="85" customFormat="1" ht="42" customHeight="1">
      <c r="A8" s="75">
        <v>5</v>
      </c>
      <c r="B8" s="76">
        <v>44575</v>
      </c>
      <c r="C8" s="76" t="s">
        <v>97</v>
      </c>
      <c r="D8" s="76" t="s">
        <v>99</v>
      </c>
      <c r="E8" s="75" t="s">
        <v>114</v>
      </c>
      <c r="F8" s="75" t="s">
        <v>63</v>
      </c>
      <c r="G8" s="76">
        <f t="shared" si="0"/>
        <v>44540</v>
      </c>
      <c r="H8" s="76">
        <f t="shared" si="1"/>
        <v>44560</v>
      </c>
      <c r="I8" s="76">
        <f t="shared" si="2"/>
        <v>44556</v>
      </c>
      <c r="J8" s="78"/>
    </row>
    <row r="9" spans="1:10" s="85" customFormat="1" ht="42" customHeight="1">
      <c r="A9" s="75">
        <v>6</v>
      </c>
      <c r="B9" s="76">
        <v>44624</v>
      </c>
      <c r="C9" s="76" t="s">
        <v>97</v>
      </c>
      <c r="D9" s="76" t="s">
        <v>99</v>
      </c>
      <c r="E9" s="77" t="s">
        <v>130</v>
      </c>
      <c r="F9" s="77" t="s">
        <v>103</v>
      </c>
      <c r="G9" s="76">
        <f t="shared" si="0"/>
        <v>44589</v>
      </c>
      <c r="H9" s="76">
        <f t="shared" si="1"/>
        <v>44609</v>
      </c>
      <c r="I9" s="76">
        <f t="shared" si="2"/>
        <v>44605</v>
      </c>
      <c r="J9" s="86" t="s">
        <v>104</v>
      </c>
    </row>
    <row r="10" spans="1:10" s="70" customFormat="1" ht="21" customHeight="1">
      <c r="A10" s="71"/>
      <c r="B10" s="87" t="s">
        <v>105</v>
      </c>
      <c r="C10" s="88"/>
      <c r="D10" s="89"/>
      <c r="E10" s="71"/>
      <c r="F10" s="71"/>
      <c r="G10" s="88"/>
      <c r="H10" s="88"/>
      <c r="J10" s="68"/>
    </row>
    <row r="11" spans="1:10" ht="32.65" customHeight="1">
      <c r="A11" s="67" t="s">
        <v>131</v>
      </c>
      <c r="J11" s="90"/>
    </row>
    <row r="12" spans="1:10" s="70" customFormat="1" ht="26.25" customHeight="1">
      <c r="C12" s="71"/>
      <c r="D12" s="71"/>
      <c r="E12" s="72">
        <f>E2</f>
        <v>44631</v>
      </c>
      <c r="F12" s="73" t="s">
        <v>85</v>
      </c>
      <c r="G12" s="74" t="s">
        <v>86</v>
      </c>
    </row>
    <row r="13" spans="1:10" s="70" customFormat="1" ht="27" customHeight="1">
      <c r="A13" s="75" t="s">
        <v>87</v>
      </c>
      <c r="B13" s="75" t="s">
        <v>88</v>
      </c>
      <c r="C13" s="75" t="s">
        <v>89</v>
      </c>
      <c r="D13" s="75" t="s">
        <v>90</v>
      </c>
      <c r="E13" s="75" t="s">
        <v>91</v>
      </c>
      <c r="F13" s="75" t="s">
        <v>92</v>
      </c>
      <c r="G13" s="75" t="s">
        <v>93</v>
      </c>
      <c r="H13" s="75" t="s">
        <v>94</v>
      </c>
      <c r="I13" s="75" t="s">
        <v>95</v>
      </c>
      <c r="J13" s="75" t="s">
        <v>96</v>
      </c>
    </row>
    <row r="14" spans="1:10" s="79" customFormat="1" ht="43.5" customHeight="1">
      <c r="A14" s="75">
        <v>1</v>
      </c>
      <c r="B14" s="76">
        <v>44730</v>
      </c>
      <c r="C14" s="76" t="s">
        <v>97</v>
      </c>
      <c r="D14" s="76" t="s">
        <v>461</v>
      </c>
      <c r="E14" s="77" t="s">
        <v>121</v>
      </c>
      <c r="F14" s="75" t="s">
        <v>62</v>
      </c>
      <c r="G14" s="76">
        <f>B14-35</f>
        <v>44695</v>
      </c>
      <c r="H14" s="76">
        <f>B14-15</f>
        <v>44715</v>
      </c>
      <c r="I14" s="76">
        <f>H14-4</f>
        <v>44711</v>
      </c>
      <c r="J14" s="91" t="s">
        <v>123</v>
      </c>
    </row>
    <row r="15" spans="1:10" s="79" customFormat="1" ht="43.5" customHeight="1">
      <c r="A15" s="75">
        <v>2</v>
      </c>
      <c r="B15" s="76">
        <v>44814</v>
      </c>
      <c r="C15" s="76" t="s">
        <v>97</v>
      </c>
      <c r="D15" s="76" t="s">
        <v>461</v>
      </c>
      <c r="E15" s="75" t="s">
        <v>114</v>
      </c>
      <c r="F15" s="75" t="s">
        <v>107</v>
      </c>
      <c r="G15" s="76">
        <f>B15-40</f>
        <v>44774</v>
      </c>
      <c r="H15" s="76">
        <f>B15-20</f>
        <v>44794</v>
      </c>
      <c r="I15" s="76">
        <f>H15-4</f>
        <v>44790</v>
      </c>
      <c r="J15" s="91" t="s">
        <v>123</v>
      </c>
    </row>
    <row r="16" spans="1:10" s="70" customFormat="1" ht="43.5" customHeight="1">
      <c r="A16" s="140">
        <v>3</v>
      </c>
      <c r="B16" s="139">
        <v>44849</v>
      </c>
      <c r="C16" s="139" t="s">
        <v>97</v>
      </c>
      <c r="D16" s="139" t="s">
        <v>463</v>
      </c>
      <c r="E16" s="140" t="s">
        <v>462</v>
      </c>
      <c r="F16" s="140" t="s">
        <v>127</v>
      </c>
      <c r="G16" s="139">
        <v>44814</v>
      </c>
      <c r="H16" s="139">
        <v>44832</v>
      </c>
      <c r="I16" s="139">
        <v>44829</v>
      </c>
      <c r="J16" s="138" t="s">
        <v>123</v>
      </c>
    </row>
    <row r="17" spans="1:10" s="70" customFormat="1" ht="71.650000000000006" customHeight="1">
      <c r="A17" s="75">
        <v>4</v>
      </c>
      <c r="B17" s="76">
        <v>44935</v>
      </c>
      <c r="C17" s="76" t="s">
        <v>108</v>
      </c>
      <c r="D17" s="76" t="s">
        <v>99</v>
      </c>
      <c r="E17" s="75" t="s">
        <v>106</v>
      </c>
      <c r="F17" s="75" t="s">
        <v>109</v>
      </c>
      <c r="G17" s="76">
        <f>B17-40</f>
        <v>44895</v>
      </c>
      <c r="H17" s="76">
        <f>B17-20</f>
        <v>44915</v>
      </c>
      <c r="I17" s="76">
        <f>H17-4</f>
        <v>44911</v>
      </c>
      <c r="J17" s="91" t="s">
        <v>124</v>
      </c>
    </row>
    <row r="18" spans="1:10" s="70" customFormat="1" ht="43.5" customHeight="1">
      <c r="A18" s="75">
        <v>5</v>
      </c>
      <c r="B18" s="76">
        <v>44632</v>
      </c>
      <c r="C18" s="76" t="s">
        <v>98</v>
      </c>
      <c r="D18" s="76" t="s">
        <v>99</v>
      </c>
      <c r="E18" s="77" t="s">
        <v>110</v>
      </c>
      <c r="F18" s="75" t="s">
        <v>111</v>
      </c>
      <c r="G18" s="76">
        <f>B18-40</f>
        <v>44592</v>
      </c>
      <c r="H18" s="76">
        <f>B18-20</f>
        <v>44612</v>
      </c>
      <c r="I18" s="76">
        <f>H18-4</f>
        <v>44608</v>
      </c>
      <c r="J18" s="92" t="s">
        <v>125</v>
      </c>
    </row>
    <row r="19" spans="1:10" ht="40.5" customHeight="1">
      <c r="B19" s="93" t="s">
        <v>112</v>
      </c>
      <c r="D19" s="89"/>
    </row>
    <row r="20" spans="1:10" ht="22.5" customHeight="1">
      <c r="B20" s="94"/>
      <c r="D20" s="89"/>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sheetPr codeName="Sheet1">
    <pageSetUpPr fitToPage="1"/>
  </sheetPr>
  <dimension ref="A1:A7"/>
  <sheetViews>
    <sheetView workbookViewId="0">
      <selection activeCell="B6" sqref="B6"/>
    </sheetView>
  </sheetViews>
  <sheetFormatPr defaultColWidth="8.75" defaultRowHeight="13.5"/>
  <cols>
    <col min="1" max="1" width="107.375" customWidth="1"/>
    <col min="2" max="2" width="3.5" customWidth="1"/>
  </cols>
  <sheetData>
    <row r="1" spans="1:1" ht="22.5" customHeight="1">
      <c r="A1" s="3">
        <v>44167</v>
      </c>
    </row>
    <row r="2" spans="1:1" ht="18.75" customHeight="1">
      <c r="A2" t="s">
        <v>31</v>
      </c>
    </row>
    <row r="3" spans="1:1" ht="47.1" customHeight="1">
      <c r="A3" s="4" t="s">
        <v>32</v>
      </c>
    </row>
    <row r="4" spans="1:1" ht="14.1" customHeight="1">
      <c r="A4" s="4"/>
    </row>
    <row r="5" spans="1:1" ht="26.25" customHeight="1">
      <c r="A5" s="5" t="s">
        <v>44</v>
      </c>
    </row>
    <row r="6" spans="1:1" ht="409.5" customHeight="1">
      <c r="A6" s="2" t="s">
        <v>33</v>
      </c>
    </row>
    <row r="7" spans="1:1" ht="24" customHeight="1">
      <c r="A7" s="1" t="s">
        <v>34</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申込一覧表 (理事長用)</vt:lpstr>
      <vt:lpstr>2022-3男子ランク</vt:lpstr>
      <vt:lpstr>2022-3女子ランク</vt:lpstr>
      <vt:lpstr>男子ﾗﾝｸ R4_2回</vt:lpstr>
      <vt:lpstr>女子ﾗﾝｸ R4_2回</vt:lpstr>
      <vt:lpstr>連絡先および健康状態申告のお願い20221106</vt:lpstr>
      <vt:lpstr>2022年度開催日程一覧（曜日付）20220311</vt:lpstr>
      <vt:lpstr>大会参加申込にあたっての留意事項20220311</vt:lpstr>
      <vt:lpstr>'2022-3女子ランク'!Print_Area</vt:lpstr>
      <vt:lpstr>'2022-3男子ランク'!Print_Area</vt:lpstr>
      <vt:lpstr>'2022年度開催日程一覧（曜日付）20220311'!Print_Area</vt:lpstr>
      <vt:lpstr>'女子ﾗﾝｸ R4_2回'!Print_Area</vt:lpstr>
      <vt:lpstr>'申込一覧表 (理事長用)'!Print_Area</vt:lpstr>
      <vt:lpstr>大会参加申込にあたっての留意事項20220311!Print_Area</vt:lpstr>
      <vt:lpstr>'大会要項（各支部理事長）'!Print_Area</vt:lpstr>
      <vt:lpstr>'男子ﾗﾝｸ R4_2回'!Print_Area</vt:lpstr>
      <vt:lpstr>連絡先および健康状態申告のお願い20221106!Print_Area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juyudisi3@outlook.jp</cp:lastModifiedBy>
  <cp:lastPrinted>2022-09-24T12:55:23Z</cp:lastPrinted>
  <dcterms:created xsi:type="dcterms:W3CDTF">2019-12-10T12:31:36Z</dcterms:created>
  <dcterms:modified xsi:type="dcterms:W3CDTF">2022-10-09T07:39:13Z</dcterms:modified>
</cp:coreProperties>
</file>