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otuki\Documents\1503卓球ベテラン会\"/>
    </mc:Choice>
  </mc:AlternateContent>
  <bookViews>
    <workbookView xWindow="-7920" yWindow="420" windowWidth="19440" windowHeight="12240" tabRatio="841" activeTab="3"/>
  </bookViews>
  <sheets>
    <sheet name="表紙 " sheetId="35" r:id="rId1"/>
    <sheet name="式次 " sheetId="53" r:id="rId2"/>
    <sheet name="選名簿" sheetId="23" r:id="rId3"/>
    <sheet name="予選・決勝" sheetId="66" r:id="rId4"/>
    <sheet name="タイム" sheetId="64" r:id="rId5"/>
    <sheet name="受付 " sheetId="43" r:id="rId6"/>
    <sheet name="コロナ対策" sheetId="65" r:id="rId7"/>
    <sheet name="駐車" sheetId="62" r:id="rId8"/>
  </sheets>
  <calcPr calcId="152511"/>
</workbook>
</file>

<file path=xl/calcChain.xml><?xml version="1.0" encoding="utf-8"?>
<calcChain xmlns="http://schemas.openxmlformats.org/spreadsheetml/2006/main">
  <c r="F708" i="66" l="1"/>
  <c r="E708" i="66"/>
  <c r="D708" i="66"/>
  <c r="C708" i="66"/>
  <c r="B708" i="66"/>
  <c r="F707" i="66"/>
  <c r="E707" i="66"/>
  <c r="D707" i="66"/>
  <c r="C707" i="66"/>
  <c r="B707" i="66"/>
  <c r="F706" i="66"/>
  <c r="E706" i="66"/>
  <c r="D706" i="66"/>
  <c r="C706" i="66"/>
  <c r="B706" i="66"/>
  <c r="F705" i="66"/>
  <c r="E705" i="66"/>
  <c r="D705" i="66"/>
  <c r="C705" i="66"/>
  <c r="B705" i="66"/>
  <c r="F704" i="66"/>
  <c r="E704" i="66"/>
  <c r="D704" i="66"/>
  <c r="C704" i="66"/>
  <c r="B704" i="66"/>
  <c r="F703" i="66"/>
  <c r="E703" i="66"/>
  <c r="D703" i="66"/>
  <c r="C703" i="66"/>
  <c r="B703" i="66"/>
  <c r="F702" i="66"/>
  <c r="E702" i="66"/>
  <c r="D702" i="66"/>
  <c r="C702" i="66"/>
  <c r="B702" i="66"/>
  <c r="F701" i="66"/>
  <c r="E701" i="66"/>
  <c r="D701" i="66"/>
  <c r="C701" i="66"/>
  <c r="B701" i="66"/>
  <c r="F700" i="66"/>
  <c r="E700" i="66"/>
  <c r="D700" i="66"/>
  <c r="C700" i="66"/>
  <c r="B700" i="66"/>
  <c r="F699" i="66"/>
  <c r="E699" i="66"/>
  <c r="D699" i="66"/>
  <c r="C699" i="66"/>
  <c r="B699" i="66"/>
  <c r="F698" i="66"/>
  <c r="E698" i="66"/>
  <c r="D698" i="66"/>
  <c r="C698" i="66"/>
  <c r="B698" i="66"/>
  <c r="F697" i="66"/>
  <c r="E697" i="66"/>
  <c r="D697" i="66"/>
  <c r="C697" i="66"/>
  <c r="B697" i="66"/>
  <c r="F695" i="66"/>
  <c r="E695" i="66"/>
  <c r="D695" i="66"/>
  <c r="C695" i="66"/>
  <c r="B695" i="66"/>
  <c r="F694" i="66"/>
  <c r="E694" i="66"/>
  <c r="D694" i="66"/>
  <c r="C694" i="66"/>
  <c r="B694" i="66"/>
  <c r="F693" i="66"/>
  <c r="E693" i="66"/>
  <c r="D693" i="66"/>
  <c r="C693" i="66"/>
  <c r="B693" i="66"/>
  <c r="F692" i="66"/>
  <c r="F690" i="66" s="1"/>
  <c r="E692" i="66"/>
  <c r="D692" i="66"/>
  <c r="D690" i="66" s="1"/>
  <c r="C692" i="66"/>
  <c r="B692" i="66"/>
  <c r="B690" i="66" s="1"/>
  <c r="E690" i="66"/>
  <c r="C690" i="66"/>
  <c r="F682" i="66"/>
  <c r="F686" i="66" s="1"/>
  <c r="E682" i="66"/>
  <c r="E686" i="66" s="1"/>
  <c r="D682" i="66"/>
  <c r="D686" i="66" s="1"/>
  <c r="C682" i="66"/>
  <c r="C686" i="66" s="1"/>
  <c r="B682" i="66"/>
  <c r="B686" i="66" s="1"/>
  <c r="F680" i="66"/>
  <c r="F688" i="66" s="1"/>
  <c r="E680" i="66"/>
  <c r="E688" i="66" s="1"/>
  <c r="D680" i="66"/>
  <c r="D684" i="66" s="1"/>
  <c r="C680" i="66"/>
  <c r="C688" i="66" s="1"/>
  <c r="B680" i="66"/>
  <c r="B688" i="66" s="1"/>
  <c r="F678" i="66"/>
  <c r="E678" i="66"/>
  <c r="D678" i="66"/>
  <c r="C678" i="66"/>
  <c r="B678" i="66"/>
  <c r="G664" i="66"/>
  <c r="F664" i="66"/>
  <c r="E664" i="66"/>
  <c r="D664" i="66"/>
  <c r="C664" i="66"/>
  <c r="G651" i="66"/>
  <c r="F651" i="66"/>
  <c r="E651" i="66"/>
  <c r="D651" i="66"/>
  <c r="C651" i="66"/>
  <c r="G638" i="66"/>
  <c r="F638" i="66"/>
  <c r="E638" i="66"/>
  <c r="D638" i="66"/>
  <c r="C638" i="66"/>
  <c r="G627" i="66"/>
  <c r="G621" i="66"/>
  <c r="G614" i="66"/>
  <c r="F614" i="66"/>
  <c r="E614" i="66"/>
  <c r="D614" i="66"/>
  <c r="C614" i="66"/>
  <c r="B614" i="66"/>
  <c r="G598" i="66"/>
  <c r="E590" i="66"/>
  <c r="E608" i="66" s="1"/>
  <c r="E602" i="66" s="1"/>
  <c r="B588" i="66"/>
  <c r="B604" i="66" s="1"/>
  <c r="G571" i="66"/>
  <c r="F588" i="66" s="1"/>
  <c r="F604" i="66" s="1"/>
  <c r="F571" i="66"/>
  <c r="E588" i="66" s="1"/>
  <c r="E571" i="66"/>
  <c r="D588" i="66" s="1"/>
  <c r="D571" i="66"/>
  <c r="C588" i="66" s="1"/>
  <c r="C596" i="66" s="1"/>
  <c r="C571" i="66"/>
  <c r="G558" i="66"/>
  <c r="F592" i="66" s="1"/>
  <c r="F598" i="66" s="1"/>
  <c r="F615" i="66" s="1"/>
  <c r="F558" i="66"/>
  <c r="E592" i="66" s="1"/>
  <c r="E598" i="66" s="1"/>
  <c r="E558" i="66"/>
  <c r="D592" i="66" s="1"/>
  <c r="D598" i="66" s="1"/>
  <c r="D558" i="66"/>
  <c r="C592" i="66" s="1"/>
  <c r="C598" i="66" s="1"/>
  <c r="C558" i="66"/>
  <c r="B592" i="66" s="1"/>
  <c r="B598" i="66" s="1"/>
  <c r="B615" i="66" s="1"/>
  <c r="H543" i="66"/>
  <c r="G590" i="66" s="1"/>
  <c r="G608" i="66" s="1"/>
  <c r="G543" i="66"/>
  <c r="F590" i="66" s="1"/>
  <c r="F608" i="66" s="1"/>
  <c r="F543" i="66"/>
  <c r="E543" i="66"/>
  <c r="D590" i="66" s="1"/>
  <c r="D608" i="66" s="1"/>
  <c r="D543" i="66"/>
  <c r="C590" i="66" s="1"/>
  <c r="C608" i="66" s="1"/>
  <c r="C543" i="66"/>
  <c r="B590" i="66" s="1"/>
  <c r="B608" i="66" s="1"/>
  <c r="H528" i="66"/>
  <c r="G586" i="66" s="1"/>
  <c r="G600" i="66" s="1"/>
  <c r="G528" i="66"/>
  <c r="F586" i="66" s="1"/>
  <c r="F528" i="66"/>
  <c r="E586" i="66" s="1"/>
  <c r="E528" i="66"/>
  <c r="D586" i="66" s="1"/>
  <c r="D528" i="66"/>
  <c r="C586" i="66" s="1"/>
  <c r="C600" i="66" s="1"/>
  <c r="C528" i="66"/>
  <c r="B586" i="66" s="1"/>
  <c r="G515" i="66"/>
  <c r="G519" i="66" s="1"/>
  <c r="F509" i="66"/>
  <c r="E509" i="66"/>
  <c r="D509" i="66"/>
  <c r="C509" i="66"/>
  <c r="B509" i="66"/>
  <c r="G508" i="66"/>
  <c r="F508" i="66"/>
  <c r="E508" i="66"/>
  <c r="D508" i="66"/>
  <c r="C508" i="66"/>
  <c r="B508" i="66"/>
  <c r="G502" i="66"/>
  <c r="G479" i="66"/>
  <c r="F494" i="66" s="1"/>
  <c r="F479" i="66"/>
  <c r="E494" i="66" s="1"/>
  <c r="E502" i="66" s="1"/>
  <c r="E479" i="66"/>
  <c r="D494" i="66" s="1"/>
  <c r="D498" i="66" s="1"/>
  <c r="D515" i="66" s="1"/>
  <c r="D519" i="66" s="1"/>
  <c r="D479" i="66"/>
  <c r="C494" i="66" s="1"/>
  <c r="C502" i="66" s="1"/>
  <c r="C479" i="66"/>
  <c r="B494" i="66" s="1"/>
  <c r="H465" i="66"/>
  <c r="G496" i="66" s="1"/>
  <c r="G465" i="66"/>
  <c r="F496" i="66" s="1"/>
  <c r="F513" i="66" s="1"/>
  <c r="F465" i="66"/>
  <c r="E496" i="66" s="1"/>
  <c r="E465" i="66"/>
  <c r="D496" i="66" s="1"/>
  <c r="D513" i="66" s="1"/>
  <c r="D517" i="66" s="1"/>
  <c r="D465" i="66"/>
  <c r="C496" i="66" s="1"/>
  <c r="C465" i="66"/>
  <c r="B496" i="66" s="1"/>
  <c r="B513" i="66" s="1"/>
  <c r="H451" i="66"/>
  <c r="G492" i="66" s="1"/>
  <c r="G451" i="66"/>
  <c r="F492" i="66" s="1"/>
  <c r="F511" i="66" s="1"/>
  <c r="F521" i="66" s="1"/>
  <c r="F451" i="66"/>
  <c r="E492" i="66" s="1"/>
  <c r="E451" i="66"/>
  <c r="D492" i="66" s="1"/>
  <c r="D451" i="66"/>
  <c r="C492" i="66" s="1"/>
  <c r="C451" i="66"/>
  <c r="B492" i="66" s="1"/>
  <c r="B511" i="66" s="1"/>
  <c r="B521" i="66" s="1"/>
  <c r="H446" i="66"/>
  <c r="G440" i="66"/>
  <c r="F438" i="66"/>
  <c r="E433" i="66"/>
  <c r="C431" i="66"/>
  <c r="B429" i="66"/>
  <c r="B423" i="66"/>
  <c r="H407" i="66"/>
  <c r="G444" i="66" s="1"/>
  <c r="G407" i="66"/>
  <c r="F407" i="66"/>
  <c r="E444" i="66" s="1"/>
  <c r="E407" i="66"/>
  <c r="D407" i="66"/>
  <c r="C444" i="66" s="1"/>
  <c r="C407" i="66"/>
  <c r="I389" i="66"/>
  <c r="H442" i="66" s="1"/>
  <c r="H389" i="66"/>
  <c r="G389" i="66"/>
  <c r="F442" i="66" s="1"/>
  <c r="F389" i="66"/>
  <c r="E389" i="66"/>
  <c r="D442" i="66" s="1"/>
  <c r="D389" i="66"/>
  <c r="C389" i="66"/>
  <c r="B442" i="66" s="1"/>
  <c r="H345" i="66"/>
  <c r="G382" i="66" s="1"/>
  <c r="G345" i="66"/>
  <c r="F345" i="66"/>
  <c r="E382" i="66" s="1"/>
  <c r="E345" i="66"/>
  <c r="D345" i="66"/>
  <c r="C382" i="66" s="1"/>
  <c r="C345" i="66"/>
  <c r="I327" i="66"/>
  <c r="H380" i="66" s="1"/>
  <c r="H327" i="66"/>
  <c r="G327" i="66"/>
  <c r="F380" i="66" s="1"/>
  <c r="F327" i="66"/>
  <c r="E327" i="66"/>
  <c r="D380" i="66" s="1"/>
  <c r="D327" i="66"/>
  <c r="C327" i="66"/>
  <c r="B380" i="66" s="1"/>
  <c r="G322" i="66"/>
  <c r="G316" i="66"/>
  <c r="G293" i="66"/>
  <c r="G312" i="66" s="1"/>
  <c r="H274" i="66"/>
  <c r="G318" i="66" s="1"/>
  <c r="G274" i="66"/>
  <c r="F318" i="66" s="1"/>
  <c r="F274" i="66"/>
  <c r="E314" i="66" s="1"/>
  <c r="E274" i="66"/>
  <c r="D318" i="66" s="1"/>
  <c r="D274" i="66"/>
  <c r="C318" i="66" s="1"/>
  <c r="C274" i="66"/>
  <c r="B318" i="66" s="1"/>
  <c r="H260" i="66"/>
  <c r="G260" i="66"/>
  <c r="F293" i="66" s="1"/>
  <c r="F260" i="66"/>
  <c r="E293" i="66" s="1"/>
  <c r="E260" i="66"/>
  <c r="D293" i="66" s="1"/>
  <c r="D260" i="66"/>
  <c r="C293" i="66" s="1"/>
  <c r="C260" i="66"/>
  <c r="B293" i="66" s="1"/>
  <c r="H246" i="66"/>
  <c r="G303" i="66" s="1"/>
  <c r="G246" i="66"/>
  <c r="F289" i="66" s="1"/>
  <c r="F246" i="66"/>
  <c r="E289" i="66" s="1"/>
  <c r="E246" i="66"/>
  <c r="D289" i="66" s="1"/>
  <c r="D246" i="66"/>
  <c r="C289" i="66" s="1"/>
  <c r="C246" i="66"/>
  <c r="B289" i="66" s="1"/>
  <c r="I162" i="66"/>
  <c r="H162" i="66"/>
  <c r="G220" i="66" s="1"/>
  <c r="G162" i="66"/>
  <c r="F162" i="66"/>
  <c r="E220" i="66" s="1"/>
  <c r="E162" i="66"/>
  <c r="D162" i="66"/>
  <c r="C220" i="66" s="1"/>
  <c r="C162" i="66"/>
  <c r="H145" i="66"/>
  <c r="G228" i="66" s="1"/>
  <c r="G145" i="66"/>
  <c r="F145" i="66"/>
  <c r="E228" i="66" s="1"/>
  <c r="E145" i="66"/>
  <c r="D145" i="66"/>
  <c r="C228" i="66" s="1"/>
  <c r="C145" i="66"/>
  <c r="H128" i="66"/>
  <c r="G210" i="66" s="1"/>
  <c r="G128" i="66"/>
  <c r="F128" i="66"/>
  <c r="E210" i="66" s="1"/>
  <c r="E128" i="66"/>
  <c r="D128" i="66"/>
  <c r="C210" i="66" s="1"/>
  <c r="C128" i="66"/>
  <c r="G56" i="66"/>
  <c r="F110" i="66" s="1"/>
  <c r="F116" i="66" s="1"/>
  <c r="F56" i="66"/>
  <c r="E56" i="66"/>
  <c r="D94" i="66" s="1"/>
  <c r="D56" i="66"/>
  <c r="C56" i="66"/>
  <c r="B110" i="66" s="1"/>
  <c r="B116" i="66" s="1"/>
  <c r="G43" i="66"/>
  <c r="F43" i="66"/>
  <c r="E120" i="66" s="1"/>
  <c r="E43" i="66"/>
  <c r="D43" i="66"/>
  <c r="C120" i="66" s="1"/>
  <c r="C43" i="66"/>
  <c r="G30" i="66"/>
  <c r="F96" i="66" s="1"/>
  <c r="F30" i="66"/>
  <c r="E30" i="66"/>
  <c r="D96" i="66" s="1"/>
  <c r="D30" i="66"/>
  <c r="C30" i="66"/>
  <c r="B96" i="66" s="1"/>
  <c r="G17" i="66"/>
  <c r="F17" i="66"/>
  <c r="E88" i="66" s="1"/>
  <c r="E17" i="66"/>
  <c r="D17" i="66"/>
  <c r="C88" i="66" s="1"/>
  <c r="C17" i="66"/>
  <c r="H2" i="66"/>
  <c r="G118" i="66" s="1"/>
  <c r="G2" i="66"/>
  <c r="F118" i="66" s="1"/>
  <c r="F2" i="66"/>
  <c r="E118" i="66" s="1"/>
  <c r="E2" i="66"/>
  <c r="D92" i="66" s="1"/>
  <c r="D2" i="66"/>
  <c r="C118" i="66" s="1"/>
  <c r="C2" i="66"/>
  <c r="B118" i="66" s="1"/>
  <c r="F423" i="66" l="1"/>
  <c r="F429" i="66"/>
  <c r="G431" i="66"/>
  <c r="B438" i="66"/>
  <c r="C440" i="66"/>
  <c r="D446" i="66"/>
  <c r="E448" i="66"/>
  <c r="D511" i="66"/>
  <c r="D506" i="66"/>
  <c r="B498" i="66"/>
  <c r="B515" i="66" s="1"/>
  <c r="B519" i="66" s="1"/>
  <c r="B502" i="66"/>
  <c r="F498" i="66"/>
  <c r="F515" i="66" s="1"/>
  <c r="F519" i="66" s="1"/>
  <c r="F502" i="66"/>
  <c r="E76" i="66"/>
  <c r="D78" i="66"/>
  <c r="C90" i="66"/>
  <c r="B94" i="66"/>
  <c r="F94" i="66"/>
  <c r="D98" i="66"/>
  <c r="C100" i="66"/>
  <c r="B106" i="66"/>
  <c r="F106" i="66"/>
  <c r="E108" i="66"/>
  <c r="D110" i="66"/>
  <c r="D116" i="66" s="1"/>
  <c r="C112" i="66"/>
  <c r="B114" i="66"/>
  <c r="F114" i="66"/>
  <c r="E124" i="66"/>
  <c r="C190" i="66"/>
  <c r="C202" i="66" s="1"/>
  <c r="G190" i="66"/>
  <c r="G204" i="66" s="1"/>
  <c r="E192" i="66"/>
  <c r="E200" i="66" s="1"/>
  <c r="C214" i="66"/>
  <c r="G214" i="66"/>
  <c r="E216" i="66"/>
  <c r="C222" i="66"/>
  <c r="G222" i="66"/>
  <c r="E224" i="66"/>
  <c r="C226" i="66"/>
  <c r="G226" i="66"/>
  <c r="D361" i="66"/>
  <c r="H361" i="66"/>
  <c r="D367" i="66"/>
  <c r="H367" i="66"/>
  <c r="E369" i="66"/>
  <c r="C371" i="66"/>
  <c r="G371" i="66"/>
  <c r="D376" i="66"/>
  <c r="H376" i="66"/>
  <c r="E378" i="66"/>
  <c r="B384" i="66"/>
  <c r="F384" i="66"/>
  <c r="C386" i="66"/>
  <c r="G386" i="66"/>
  <c r="B596" i="66"/>
  <c r="C76" i="66"/>
  <c r="B78" i="66"/>
  <c r="F78" i="66"/>
  <c r="E90" i="66"/>
  <c r="B98" i="66"/>
  <c r="F98" i="66"/>
  <c r="E100" i="66"/>
  <c r="D106" i="66"/>
  <c r="C108" i="66"/>
  <c r="E112" i="66"/>
  <c r="D114" i="66"/>
  <c r="C124" i="66"/>
  <c r="E190" i="66"/>
  <c r="E204" i="66" s="1"/>
  <c r="C192" i="66"/>
  <c r="C200" i="66" s="1"/>
  <c r="G192" i="66"/>
  <c r="G200" i="66" s="1"/>
  <c r="E214" i="66"/>
  <c r="C216" i="66"/>
  <c r="G216" i="66"/>
  <c r="E222" i="66"/>
  <c r="C224" i="66"/>
  <c r="G224" i="66"/>
  <c r="E226" i="66"/>
  <c r="E318" i="66"/>
  <c r="G324" i="66"/>
  <c r="B361" i="66"/>
  <c r="F361" i="66"/>
  <c r="B367" i="66"/>
  <c r="F367" i="66"/>
  <c r="C369" i="66"/>
  <c r="G369" i="66"/>
  <c r="E371" i="66"/>
  <c r="B376" i="66"/>
  <c r="F376" i="66"/>
  <c r="C378" i="66"/>
  <c r="G378" i="66"/>
  <c r="D384" i="66"/>
  <c r="H384" i="66"/>
  <c r="E386" i="66"/>
  <c r="D423" i="66"/>
  <c r="H423" i="66"/>
  <c r="D429" i="66"/>
  <c r="H429" i="66"/>
  <c r="E431" i="66"/>
  <c r="C433" i="66"/>
  <c r="G433" i="66"/>
  <c r="D438" i="66"/>
  <c r="H438" i="66"/>
  <c r="E440" i="66"/>
  <c r="B446" i="66"/>
  <c r="F446" i="66"/>
  <c r="C448" i="66"/>
  <c r="G448" i="66"/>
  <c r="D500" i="66"/>
  <c r="F596" i="66"/>
  <c r="F627" i="66" s="1"/>
  <c r="B124" i="66"/>
  <c r="B108" i="66"/>
  <c r="B100" i="66"/>
  <c r="B76" i="66"/>
  <c r="D124" i="66"/>
  <c r="D108" i="66"/>
  <c r="D100" i="66"/>
  <c r="D76" i="66"/>
  <c r="F124" i="66"/>
  <c r="F108" i="66"/>
  <c r="F100" i="66"/>
  <c r="F76" i="66"/>
  <c r="C114" i="66"/>
  <c r="C106" i="66"/>
  <c r="E114" i="66"/>
  <c r="E106" i="66"/>
  <c r="B112" i="66"/>
  <c r="B90" i="66"/>
  <c r="D112" i="66"/>
  <c r="D90" i="66"/>
  <c r="G511" i="66"/>
  <c r="F112" i="66"/>
  <c r="F90" i="66"/>
  <c r="C110" i="66"/>
  <c r="C116" i="66" s="1"/>
  <c r="C98" i="66"/>
  <c r="C94" i="66"/>
  <c r="C78" i="66"/>
  <c r="E110" i="66"/>
  <c r="E116" i="66" s="1"/>
  <c r="E98" i="66"/>
  <c r="E94" i="66"/>
  <c r="E78" i="66"/>
  <c r="B72" i="66"/>
  <c r="F72" i="66"/>
  <c r="D74" i="66"/>
  <c r="E80" i="66"/>
  <c r="D82" i="66"/>
  <c r="B84" i="66"/>
  <c r="F84" i="66"/>
  <c r="E86" i="66"/>
  <c r="D88" i="66"/>
  <c r="B92" i="66"/>
  <c r="F92" i="66"/>
  <c r="C96" i="66"/>
  <c r="D104" i="66"/>
  <c r="D122" i="66" s="1"/>
  <c r="D118" i="66"/>
  <c r="B120" i="66"/>
  <c r="F120" i="66"/>
  <c r="B224" i="66"/>
  <c r="B222" i="66"/>
  <c r="B190" i="66"/>
  <c r="B210" i="66"/>
  <c r="D224" i="66"/>
  <c r="D222" i="66"/>
  <c r="D190" i="66"/>
  <c r="D210" i="66"/>
  <c r="F224" i="66"/>
  <c r="F222" i="66"/>
  <c r="F190" i="66"/>
  <c r="F210" i="66"/>
  <c r="B214" i="66"/>
  <c r="B228" i="66"/>
  <c r="B218" i="66"/>
  <c r="B206" i="66"/>
  <c r="D214" i="66"/>
  <c r="D228" i="66"/>
  <c r="D218" i="66"/>
  <c r="D206" i="66"/>
  <c r="F214" i="66"/>
  <c r="F228" i="66"/>
  <c r="F218" i="66"/>
  <c r="F206" i="66"/>
  <c r="B226" i="66"/>
  <c r="B216" i="66"/>
  <c r="B192" i="66"/>
  <c r="B200" i="66" s="1"/>
  <c r="B220" i="66"/>
  <c r="B212" i="66"/>
  <c r="D226" i="66"/>
  <c r="D216" i="66"/>
  <c r="D192" i="66"/>
  <c r="D200" i="66" s="1"/>
  <c r="D220" i="66"/>
  <c r="D212" i="66"/>
  <c r="F226" i="66"/>
  <c r="F216" i="66"/>
  <c r="F192" i="66"/>
  <c r="F200" i="66" s="1"/>
  <c r="F220" i="66"/>
  <c r="F212" i="66"/>
  <c r="H226" i="66"/>
  <c r="H216" i="66"/>
  <c r="H192" i="66"/>
  <c r="H200" i="66" s="1"/>
  <c r="H220" i="66"/>
  <c r="H212" i="66"/>
  <c r="E202" i="66"/>
  <c r="D194" i="66"/>
  <c r="D198" i="66" s="1"/>
  <c r="B196" i="66"/>
  <c r="F196" i="66"/>
  <c r="C308" i="66"/>
  <c r="C303" i="66"/>
  <c r="C301" i="66"/>
  <c r="E308" i="66"/>
  <c r="E303" i="66"/>
  <c r="E301" i="66"/>
  <c r="C312" i="66"/>
  <c r="C305" i="66"/>
  <c r="C297" i="66"/>
  <c r="C324" i="66"/>
  <c r="C316" i="66"/>
  <c r="E324" i="66"/>
  <c r="E316" i="66"/>
  <c r="E312" i="66"/>
  <c r="E305" i="66"/>
  <c r="E297" i="66"/>
  <c r="B600" i="66"/>
  <c r="B619" i="66"/>
  <c r="B594" i="66"/>
  <c r="B613" i="66"/>
  <c r="B629" i="66" s="1"/>
  <c r="F600" i="66"/>
  <c r="F619" i="66"/>
  <c r="F594" i="66"/>
  <c r="F613" i="66"/>
  <c r="F629" i="66" s="1"/>
  <c r="D602" i="66"/>
  <c r="D617" i="66"/>
  <c r="D631" i="66"/>
  <c r="D625" i="66"/>
  <c r="D72" i="66"/>
  <c r="B74" i="66"/>
  <c r="F74" i="66"/>
  <c r="C80" i="66"/>
  <c r="B82" i="66"/>
  <c r="F82" i="66"/>
  <c r="D84" i="66"/>
  <c r="C86" i="66"/>
  <c r="B88" i="66"/>
  <c r="F88" i="66"/>
  <c r="E96" i="66"/>
  <c r="B104" i="66"/>
  <c r="B122" i="66" s="1"/>
  <c r="F104" i="66"/>
  <c r="F122" i="66" s="1"/>
  <c r="D120" i="66"/>
  <c r="C204" i="66"/>
  <c r="G202" i="66"/>
  <c r="B194" i="66"/>
  <c r="B198" i="66" s="1"/>
  <c r="F194" i="66"/>
  <c r="F198" i="66" s="1"/>
  <c r="D196" i="66"/>
  <c r="H196" i="66"/>
  <c r="B308" i="66"/>
  <c r="B303" i="66"/>
  <c r="B301" i="66"/>
  <c r="D308" i="66"/>
  <c r="D303" i="66"/>
  <c r="D301" i="66"/>
  <c r="F308" i="66"/>
  <c r="F303" i="66"/>
  <c r="F301" i="66"/>
  <c r="B324" i="66"/>
  <c r="B316" i="66"/>
  <c r="B312" i="66"/>
  <c r="B305" i="66"/>
  <c r="B297" i="66"/>
  <c r="D324" i="66"/>
  <c r="D316" i="66"/>
  <c r="D312" i="66"/>
  <c r="D305" i="66"/>
  <c r="D297" i="66"/>
  <c r="F324" i="66"/>
  <c r="F316" i="66"/>
  <c r="F312" i="66"/>
  <c r="F305" i="66"/>
  <c r="F297" i="66"/>
  <c r="C500" i="66"/>
  <c r="C513" i="66"/>
  <c r="E500" i="66"/>
  <c r="E513" i="66"/>
  <c r="G500" i="66"/>
  <c r="G513" i="66"/>
  <c r="E623" i="66"/>
  <c r="E615" i="66"/>
  <c r="E606" i="66"/>
  <c r="B291" i="66"/>
  <c r="D291" i="66"/>
  <c r="F291" i="66"/>
  <c r="B295" i="66"/>
  <c r="D295" i="66"/>
  <c r="F295" i="66"/>
  <c r="B299" i="66"/>
  <c r="D299" i="66"/>
  <c r="F299" i="66"/>
  <c r="B310" i="66"/>
  <c r="D310" i="66"/>
  <c r="F310" i="66"/>
  <c r="B314" i="66"/>
  <c r="D314" i="66"/>
  <c r="F314" i="66"/>
  <c r="C384" i="66"/>
  <c r="C376" i="66"/>
  <c r="C367" i="66"/>
  <c r="C361" i="66"/>
  <c r="E384" i="66"/>
  <c r="E376" i="66"/>
  <c r="E367" i="66"/>
  <c r="E361" i="66"/>
  <c r="G384" i="66"/>
  <c r="G376" i="66"/>
  <c r="G367" i="66"/>
  <c r="G361" i="66"/>
  <c r="B386" i="66"/>
  <c r="B378" i="66"/>
  <c r="B371" i="66"/>
  <c r="B369" i="66"/>
  <c r="D386" i="66"/>
  <c r="D378" i="66"/>
  <c r="D371" i="66"/>
  <c r="D369" i="66"/>
  <c r="F386" i="66"/>
  <c r="F378" i="66"/>
  <c r="F371" i="66"/>
  <c r="F369" i="66"/>
  <c r="C363" i="66"/>
  <c r="G363" i="66"/>
  <c r="D365" i="66"/>
  <c r="C374" i="66"/>
  <c r="G374" i="66"/>
  <c r="C380" i="66"/>
  <c r="G380" i="66"/>
  <c r="D382" i="66"/>
  <c r="C446" i="66"/>
  <c r="C438" i="66"/>
  <c r="C429" i="66"/>
  <c r="C423" i="66"/>
  <c r="E446" i="66"/>
  <c r="E438" i="66"/>
  <c r="E429" i="66"/>
  <c r="E423" i="66"/>
  <c r="G446" i="66"/>
  <c r="G438" i="66"/>
  <c r="G429" i="66"/>
  <c r="G423" i="66"/>
  <c r="B448" i="66"/>
  <c r="B440" i="66"/>
  <c r="B433" i="66"/>
  <c r="B431" i="66"/>
  <c r="D448" i="66"/>
  <c r="D440" i="66"/>
  <c r="D433" i="66"/>
  <c r="D431" i="66"/>
  <c r="F448" i="66"/>
  <c r="F440" i="66"/>
  <c r="F433" i="66"/>
  <c r="F431" i="66"/>
  <c r="C425" i="66"/>
  <c r="G425" i="66"/>
  <c r="D427" i="66"/>
  <c r="C436" i="66"/>
  <c r="G436" i="66"/>
  <c r="C442" i="66"/>
  <c r="G442" i="66"/>
  <c r="D444" i="66"/>
  <c r="C506" i="66"/>
  <c r="C504" i="66"/>
  <c r="E506" i="66"/>
  <c r="E504" i="66"/>
  <c r="G506" i="66"/>
  <c r="G504" i="66"/>
  <c r="E498" i="66"/>
  <c r="E515" i="66" s="1"/>
  <c r="E519" i="66" s="1"/>
  <c r="B504" i="66"/>
  <c r="F504" i="66"/>
  <c r="E511" i="66"/>
  <c r="F523" i="66"/>
  <c r="D600" i="66"/>
  <c r="D613" i="66"/>
  <c r="D629" i="66" s="1"/>
  <c r="B602" i="66"/>
  <c r="B631" i="66"/>
  <c r="B625" i="66"/>
  <c r="F602" i="66"/>
  <c r="F631" i="66"/>
  <c r="F625" i="66"/>
  <c r="D623" i="66"/>
  <c r="D606" i="66"/>
  <c r="C627" i="66"/>
  <c r="C621" i="66"/>
  <c r="E596" i="66"/>
  <c r="E604" i="66"/>
  <c r="C623" i="66"/>
  <c r="C615" i="66"/>
  <c r="C606" i="66"/>
  <c r="D594" i="66"/>
  <c r="C604" i="66"/>
  <c r="F606" i="66"/>
  <c r="D615" i="66"/>
  <c r="F617" i="66"/>
  <c r="F623" i="66"/>
  <c r="B684" i="66"/>
  <c r="C72" i="66"/>
  <c r="E72" i="66"/>
  <c r="G72" i="66"/>
  <c r="C74" i="66"/>
  <c r="E74" i="66"/>
  <c r="B80" i="66"/>
  <c r="D80" i="66"/>
  <c r="F80" i="66"/>
  <c r="C82" i="66"/>
  <c r="E82" i="66"/>
  <c r="G82" i="66"/>
  <c r="C84" i="66"/>
  <c r="E84" i="66"/>
  <c r="B86" i="66"/>
  <c r="D86" i="66"/>
  <c r="F86" i="66"/>
  <c r="C92" i="66"/>
  <c r="E92" i="66"/>
  <c r="G92" i="66"/>
  <c r="C104" i="66"/>
  <c r="C122" i="66" s="1"/>
  <c r="E104" i="66"/>
  <c r="E122" i="66" s="1"/>
  <c r="G104" i="66"/>
  <c r="G122" i="66" s="1"/>
  <c r="C194" i="66"/>
  <c r="C198" i="66" s="1"/>
  <c r="E194" i="66"/>
  <c r="E198" i="66" s="1"/>
  <c r="G194" i="66"/>
  <c r="G198" i="66" s="1"/>
  <c r="C196" i="66"/>
  <c r="E196" i="66"/>
  <c r="G196" i="66"/>
  <c r="C206" i="66"/>
  <c r="E206" i="66"/>
  <c r="G206" i="66"/>
  <c r="C212" i="66"/>
  <c r="E212" i="66"/>
  <c r="G212" i="66"/>
  <c r="C218" i="66"/>
  <c r="E218" i="66"/>
  <c r="G218" i="66"/>
  <c r="G289" i="66"/>
  <c r="C291" i="66"/>
  <c r="E291" i="66"/>
  <c r="G291" i="66"/>
  <c r="C295" i="66"/>
  <c r="E295" i="66"/>
  <c r="G295" i="66"/>
  <c r="G297" i="66"/>
  <c r="C299" i="66"/>
  <c r="E299" i="66"/>
  <c r="G299" i="66"/>
  <c r="G305" i="66"/>
  <c r="C310" i="66"/>
  <c r="E310" i="66"/>
  <c r="G310" i="66"/>
  <c r="C314" i="66"/>
  <c r="G314" i="66"/>
  <c r="E363" i="66"/>
  <c r="B365" i="66"/>
  <c r="F365" i="66"/>
  <c r="E374" i="66"/>
  <c r="E380" i="66"/>
  <c r="B382" i="66"/>
  <c r="F382" i="66"/>
  <c r="E425" i="66"/>
  <c r="B427" i="66"/>
  <c r="F427" i="66"/>
  <c r="E436" i="66"/>
  <c r="E442" i="66"/>
  <c r="B444" i="66"/>
  <c r="F444" i="66"/>
  <c r="B525" i="66"/>
  <c r="B517" i="66"/>
  <c r="F525" i="66"/>
  <c r="F517" i="66"/>
  <c r="C498" i="66"/>
  <c r="C515" i="66" s="1"/>
  <c r="C519" i="66" s="1"/>
  <c r="B500" i="66"/>
  <c r="F500" i="66"/>
  <c r="D502" i="66"/>
  <c r="D504" i="66"/>
  <c r="B506" i="66"/>
  <c r="F506" i="66"/>
  <c r="C511" i="66"/>
  <c r="B523" i="66"/>
  <c r="D525" i="66"/>
  <c r="D604" i="66"/>
  <c r="D596" i="66"/>
  <c r="C631" i="66"/>
  <c r="C625" i="66"/>
  <c r="C617" i="66"/>
  <c r="C602" i="66"/>
  <c r="G631" i="66"/>
  <c r="G625" i="66"/>
  <c r="G617" i="66"/>
  <c r="G602" i="66"/>
  <c r="B606" i="66"/>
  <c r="B617" i="66"/>
  <c r="D619" i="66"/>
  <c r="B623" i="66"/>
  <c r="F684" i="66"/>
  <c r="D688" i="66"/>
  <c r="B363" i="66"/>
  <c r="D363" i="66"/>
  <c r="F363" i="66"/>
  <c r="H363" i="66"/>
  <c r="C365" i="66"/>
  <c r="E365" i="66"/>
  <c r="G365" i="66"/>
  <c r="B374" i="66"/>
  <c r="D374" i="66"/>
  <c r="F374" i="66"/>
  <c r="H374" i="66"/>
  <c r="B425" i="66"/>
  <c r="D425" i="66"/>
  <c r="F425" i="66"/>
  <c r="H425" i="66"/>
  <c r="C427" i="66"/>
  <c r="E427" i="66"/>
  <c r="G427" i="66"/>
  <c r="B436" i="66"/>
  <c r="D436" i="66"/>
  <c r="F436" i="66"/>
  <c r="H436" i="66"/>
  <c r="C619" i="66"/>
  <c r="C613" i="66"/>
  <c r="C629" i="66" s="1"/>
  <c r="C594" i="66"/>
  <c r="E619" i="66"/>
  <c r="E613" i="66"/>
  <c r="E629" i="66" s="1"/>
  <c r="E594" i="66"/>
  <c r="G619" i="66"/>
  <c r="G613" i="66"/>
  <c r="G629" i="66" s="1"/>
  <c r="G594" i="66"/>
  <c r="E631" i="66"/>
  <c r="E625" i="66"/>
  <c r="E617" i="66"/>
  <c r="G623" i="66"/>
  <c r="G615" i="66"/>
  <c r="G606" i="66"/>
  <c r="E600" i="66"/>
  <c r="C684" i="66"/>
  <c r="E684" i="66"/>
  <c r="F621" i="66" l="1"/>
  <c r="B627" i="66"/>
  <c r="B621" i="66"/>
  <c r="D523" i="66"/>
  <c r="D521" i="66"/>
  <c r="E627" i="66"/>
  <c r="E621" i="66"/>
  <c r="E523" i="66"/>
  <c r="E521" i="66"/>
  <c r="G525" i="66"/>
  <c r="G517" i="66"/>
  <c r="E525" i="66"/>
  <c r="E517" i="66"/>
  <c r="C525" i="66"/>
  <c r="C517" i="66"/>
  <c r="D322" i="66"/>
  <c r="D320" i="66"/>
  <c r="E320" i="66"/>
  <c r="E322" i="66"/>
  <c r="F204" i="66"/>
  <c r="F202" i="66"/>
  <c r="D204" i="66"/>
  <c r="D202" i="66"/>
  <c r="B204" i="66"/>
  <c r="B202" i="66"/>
  <c r="D627" i="66"/>
  <c r="D621" i="66"/>
  <c r="C523" i="66"/>
  <c r="C521" i="66"/>
  <c r="G308" i="66"/>
  <c r="G320" i="66" s="1"/>
  <c r="G301" i="66"/>
  <c r="F322" i="66"/>
  <c r="F320" i="66"/>
  <c r="B322" i="66"/>
  <c r="B320" i="66"/>
  <c r="C322" i="66"/>
  <c r="C320" i="66"/>
  <c r="G523" i="66"/>
  <c r="G521" i="66"/>
  <c r="J17" i="43" l="1"/>
  <c r="H17" i="43"/>
  <c r="G17" i="43"/>
  <c r="J16" i="43"/>
  <c r="H16" i="43"/>
  <c r="G16" i="43"/>
  <c r="G35" i="43"/>
  <c r="H35" i="43"/>
  <c r="J35" i="43"/>
  <c r="G36" i="43"/>
  <c r="H36" i="43"/>
  <c r="J36" i="43"/>
  <c r="G37" i="43"/>
  <c r="H37" i="43"/>
  <c r="J37" i="43"/>
  <c r="G38" i="43"/>
  <c r="H38" i="43"/>
  <c r="J38" i="43"/>
  <c r="G39" i="43"/>
  <c r="H39" i="43"/>
  <c r="J39" i="43"/>
  <c r="J31" i="43"/>
  <c r="H31" i="43"/>
  <c r="G31" i="43"/>
  <c r="F40" i="43"/>
  <c r="G40" i="43" s="1"/>
  <c r="I40" i="43"/>
  <c r="J40" i="43" s="1"/>
  <c r="G7" i="43"/>
  <c r="J34" i="43"/>
  <c r="H34" i="43"/>
  <c r="G34" i="43"/>
  <c r="J33" i="43"/>
  <c r="H33" i="43"/>
  <c r="G33" i="43"/>
  <c r="J32" i="43"/>
  <c r="H32" i="43"/>
  <c r="G32" i="43"/>
  <c r="J30" i="43"/>
  <c r="H30" i="43"/>
  <c r="G30" i="43"/>
  <c r="J29" i="43"/>
  <c r="H29" i="43"/>
  <c r="G29" i="43"/>
  <c r="J28" i="43"/>
  <c r="H28" i="43"/>
  <c r="G28" i="43"/>
  <c r="J27" i="43"/>
  <c r="H27" i="43"/>
  <c r="G27" i="43"/>
  <c r="J26" i="43"/>
  <c r="H26" i="43"/>
  <c r="G26" i="43"/>
  <c r="J25" i="43"/>
  <c r="H25" i="43"/>
  <c r="G25" i="43"/>
  <c r="I24" i="43"/>
  <c r="J24" i="43" s="1"/>
  <c r="F24" i="43"/>
  <c r="H24" i="43" s="1"/>
  <c r="J23" i="43"/>
  <c r="H23" i="43"/>
  <c r="G23" i="43"/>
  <c r="J22" i="43"/>
  <c r="H22" i="43"/>
  <c r="G22" i="43"/>
  <c r="J21" i="43"/>
  <c r="H21" i="43"/>
  <c r="G21" i="43"/>
  <c r="I20" i="43"/>
  <c r="J20" i="43" s="1"/>
  <c r="F20" i="43"/>
  <c r="G20" i="43" s="1"/>
  <c r="J19" i="43"/>
  <c r="H19" i="43"/>
  <c r="G19" i="43"/>
  <c r="J18" i="43"/>
  <c r="H18" i="43"/>
  <c r="G18" i="43"/>
  <c r="J15" i="43"/>
  <c r="H15" i="43"/>
  <c r="G15" i="43"/>
  <c r="J14" i="43"/>
  <c r="H14" i="43"/>
  <c r="G14" i="43"/>
  <c r="J13" i="43"/>
  <c r="H13" i="43"/>
  <c r="G13" i="43"/>
  <c r="J12" i="43"/>
  <c r="H12" i="43"/>
  <c r="G12" i="43"/>
  <c r="I11" i="43"/>
  <c r="I41" i="43" s="1"/>
  <c r="J41" i="43" s="1"/>
  <c r="F11" i="43"/>
  <c r="H11" i="43" s="1"/>
  <c r="J10" i="43"/>
  <c r="H10" i="43"/>
  <c r="G10" i="43"/>
  <c r="J9" i="43"/>
  <c r="H9" i="43"/>
  <c r="G9" i="43"/>
  <c r="J8" i="43"/>
  <c r="H8" i="43"/>
  <c r="G8" i="43"/>
  <c r="J7" i="43"/>
  <c r="H7" i="43"/>
  <c r="J6" i="43"/>
  <c r="H6" i="43"/>
  <c r="G6" i="43"/>
  <c r="J5" i="43"/>
  <c r="H5" i="43"/>
  <c r="G5" i="43"/>
  <c r="J4" i="43"/>
  <c r="H4" i="43"/>
  <c r="G4" i="43"/>
  <c r="J3" i="43"/>
  <c r="H3" i="43"/>
  <c r="G3" i="43"/>
  <c r="H40" i="43" l="1"/>
  <c r="F41" i="43"/>
  <c r="K40" i="43"/>
  <c r="G11" i="43"/>
  <c r="G24" i="43"/>
  <c r="K24" i="43" s="1"/>
  <c r="K20" i="43"/>
  <c r="H20" i="43"/>
  <c r="J11" i="43"/>
  <c r="K11" i="43" s="1"/>
  <c r="G41" i="43" l="1"/>
  <c r="K41" i="43" s="1"/>
  <c r="H41" i="43"/>
</calcChain>
</file>

<file path=xl/sharedStrings.xml><?xml version="1.0" encoding="utf-8"?>
<sst xmlns="http://schemas.openxmlformats.org/spreadsheetml/2006/main" count="1386" uniqueCount="858">
  <si>
    <t>〃</t>
    <phoneticPr fontId="18"/>
  </si>
  <si>
    <t>得点</t>
    <rPh sb="0" eb="2">
      <t>トクテン</t>
    </rPh>
    <phoneticPr fontId="25"/>
  </si>
  <si>
    <t>順位</t>
    <rPh sb="0" eb="2">
      <t>ジュンイ</t>
    </rPh>
    <phoneticPr fontId="25"/>
  </si>
  <si>
    <t>３．ゼッケンは必ず着用すること。</t>
    <rPh sb="7" eb="8">
      <t>カナラ</t>
    </rPh>
    <rPh sb="9" eb="11">
      <t>チャクヨウ</t>
    </rPh>
    <phoneticPr fontId="18"/>
  </si>
  <si>
    <t>５．審判について</t>
    <rPh sb="2" eb="4">
      <t>シンパン</t>
    </rPh>
    <phoneticPr fontId="18"/>
  </si>
  <si>
    <t>　　</t>
    <phoneticPr fontId="18"/>
  </si>
  <si>
    <t>　＜会場使用上の注意＞</t>
    <rPh sb="2" eb="4">
      <t>カイジョウ</t>
    </rPh>
    <rPh sb="4" eb="6">
      <t>シヨウ</t>
    </rPh>
    <rPh sb="6" eb="7">
      <t>ジョウ</t>
    </rPh>
    <rPh sb="8" eb="10">
      <t>チュウイ</t>
    </rPh>
    <phoneticPr fontId="18"/>
  </si>
  <si>
    <t>１．喫煙は決められた場所ですること。</t>
    <rPh sb="2" eb="4">
      <t>キツエン</t>
    </rPh>
    <rPh sb="5" eb="6">
      <t>キ</t>
    </rPh>
    <rPh sb="10" eb="12">
      <t>バショ</t>
    </rPh>
    <phoneticPr fontId="18"/>
  </si>
  <si>
    <t xml:space="preserve">    ＜ 競技上の注意並びに進行事項＞</t>
    <rPh sb="6" eb="8">
      <t>キョウギ</t>
    </rPh>
    <rPh sb="8" eb="9">
      <t>ウエ</t>
    </rPh>
    <rPh sb="10" eb="12">
      <t>チュウイ</t>
    </rPh>
    <rPh sb="12" eb="13">
      <t>ナラ</t>
    </rPh>
    <rPh sb="15" eb="17">
      <t>シンコウ</t>
    </rPh>
    <rPh sb="17" eb="19">
      <t>ジコウ</t>
    </rPh>
    <phoneticPr fontId="18"/>
  </si>
  <si>
    <t>　　　　</t>
    <phoneticPr fontId="18"/>
  </si>
  <si>
    <t>試合得点（勝2点、負1点、棄権0点）で行い得点の多い方が上位</t>
    <rPh sb="0" eb="2">
      <t>シアイ</t>
    </rPh>
    <rPh sb="2" eb="4">
      <t>トクテン</t>
    </rPh>
    <rPh sb="5" eb="6">
      <t>カチ</t>
    </rPh>
    <rPh sb="7" eb="8">
      <t>テン</t>
    </rPh>
    <rPh sb="9" eb="10">
      <t>マケ</t>
    </rPh>
    <rPh sb="11" eb="12">
      <t>テン</t>
    </rPh>
    <rPh sb="13" eb="15">
      <t>キケン</t>
    </rPh>
    <rPh sb="16" eb="17">
      <t>テン</t>
    </rPh>
    <rPh sb="19" eb="20">
      <t>オコナ</t>
    </rPh>
    <rPh sb="21" eb="23">
      <t>トクテン</t>
    </rPh>
    <rPh sb="24" eb="25">
      <t>オオ</t>
    </rPh>
    <rPh sb="26" eb="27">
      <t>ホウ</t>
    </rPh>
    <rPh sb="28" eb="30">
      <t>ジョウイ</t>
    </rPh>
    <phoneticPr fontId="18"/>
  </si>
  <si>
    <t>試合得点が同じ場合</t>
    <rPh sb="0" eb="2">
      <t>シアイ</t>
    </rPh>
    <rPh sb="2" eb="4">
      <t>トクテン</t>
    </rPh>
    <rPh sb="5" eb="6">
      <t>オナ</t>
    </rPh>
    <rPh sb="7" eb="9">
      <t>バアイ</t>
    </rPh>
    <phoneticPr fontId="18"/>
  </si>
  <si>
    <t>７．表彰について</t>
    <rPh sb="2" eb="4">
      <t>ヒョウショウ</t>
    </rPh>
    <phoneticPr fontId="18"/>
  </si>
  <si>
    <t>予選リーグ戦の進行責任者は1番のチームにお願いし、始めに本部席でリーグ表を受取る。</t>
    <rPh sb="0" eb="2">
      <t>ヨセン</t>
    </rPh>
    <rPh sb="5" eb="6">
      <t>セン</t>
    </rPh>
    <rPh sb="7" eb="9">
      <t>シンコウ</t>
    </rPh>
    <rPh sb="9" eb="12">
      <t>セキニンシャ</t>
    </rPh>
    <rPh sb="14" eb="15">
      <t>バン</t>
    </rPh>
    <rPh sb="21" eb="22">
      <t>ネガ</t>
    </rPh>
    <rPh sb="25" eb="26">
      <t>ハジ</t>
    </rPh>
    <rPh sb="28" eb="30">
      <t>ホンブ</t>
    </rPh>
    <rPh sb="30" eb="31">
      <t>セキ</t>
    </rPh>
    <rPh sb="35" eb="36">
      <t>ヒョウ</t>
    </rPh>
    <rPh sb="37" eb="39">
      <t>ウケト</t>
    </rPh>
    <phoneticPr fontId="18"/>
  </si>
  <si>
    <t>４. 順位について</t>
    <rPh sb="3" eb="5">
      <t>ジュンイ</t>
    </rPh>
    <phoneticPr fontId="18"/>
  </si>
  <si>
    <t>県中</t>
    <rPh sb="0" eb="2">
      <t>ケンチュウ</t>
    </rPh>
    <phoneticPr fontId="18"/>
  </si>
  <si>
    <t>たんぽぽ</t>
    <phoneticPr fontId="18"/>
  </si>
  <si>
    <t>A１位の方は責任者として、試合進行に協力をお願いします。</t>
    <rPh sb="2" eb="3">
      <t>イ</t>
    </rPh>
    <rPh sb="4" eb="5">
      <t>カタ</t>
    </rPh>
    <rPh sb="6" eb="9">
      <t>セキニンシャ</t>
    </rPh>
    <rPh sb="13" eb="15">
      <t>シアイ</t>
    </rPh>
    <rPh sb="15" eb="17">
      <t>シンコウ</t>
    </rPh>
    <rPh sb="18" eb="20">
      <t>キョウリョク</t>
    </rPh>
    <rPh sb="22" eb="23">
      <t>ネガ</t>
    </rPh>
    <phoneticPr fontId="18"/>
  </si>
  <si>
    <t>A1位</t>
    <rPh sb="2" eb="3">
      <t>イ</t>
    </rPh>
    <phoneticPr fontId="39"/>
  </si>
  <si>
    <t>C2位</t>
    <rPh sb="2" eb="3">
      <t>イ</t>
    </rPh>
    <phoneticPr fontId="39"/>
  </si>
  <si>
    <t>B2位</t>
    <rPh sb="2" eb="3">
      <t>イ</t>
    </rPh>
    <phoneticPr fontId="39"/>
  </si>
  <si>
    <t>A2位</t>
    <rPh sb="2" eb="3">
      <t>イ</t>
    </rPh>
    <phoneticPr fontId="39"/>
  </si>
  <si>
    <t>B1位</t>
    <rPh sb="2" eb="3">
      <t>イ</t>
    </rPh>
    <phoneticPr fontId="39"/>
  </si>
  <si>
    <t>会津ベテラン会</t>
    <rPh sb="0" eb="2">
      <t>アイヅ</t>
    </rPh>
    <rPh sb="6" eb="7">
      <t>カイ</t>
    </rPh>
    <phoneticPr fontId="18"/>
  </si>
  <si>
    <t>A3位</t>
    <rPh sb="2" eb="3">
      <t>イ</t>
    </rPh>
    <phoneticPr fontId="39"/>
  </si>
  <si>
    <t>B4位</t>
    <rPh sb="2" eb="3">
      <t>イ</t>
    </rPh>
    <phoneticPr fontId="39"/>
  </si>
  <si>
    <t>A4位</t>
    <rPh sb="2" eb="3">
      <t>イ</t>
    </rPh>
    <phoneticPr fontId="39"/>
  </si>
  <si>
    <t>B3位</t>
    <rPh sb="2" eb="3">
      <t>イ</t>
    </rPh>
    <phoneticPr fontId="39"/>
  </si>
  <si>
    <t>C4位</t>
    <rPh sb="2" eb="3">
      <t>イ</t>
    </rPh>
    <phoneticPr fontId="39"/>
  </si>
  <si>
    <t>審判A1位</t>
    <rPh sb="0" eb="2">
      <t>シンパン</t>
    </rPh>
    <rPh sb="4" eb="5">
      <t>イ</t>
    </rPh>
    <phoneticPr fontId="18"/>
  </si>
  <si>
    <t>たんぽぽ</t>
    <phoneticPr fontId="18"/>
  </si>
  <si>
    <t xml:space="preserve"> 地区</t>
  </si>
  <si>
    <t xml:space="preserve">  ペア選手名</t>
  </si>
  <si>
    <t xml:space="preserve">  ｸﾗﾌﾞ・ｻｰｸﾙ名</t>
  </si>
  <si>
    <t xml:space="preserve"> 県北</t>
  </si>
  <si>
    <t xml:space="preserve">  〃</t>
  </si>
  <si>
    <t>本宮まゆみ</t>
    <rPh sb="0" eb="2">
      <t>モトミヤ</t>
    </rPh>
    <phoneticPr fontId="18"/>
  </si>
  <si>
    <t>郡山オレンジ</t>
    <rPh sb="0" eb="2">
      <t>コオリヤマ</t>
    </rPh>
    <phoneticPr fontId="18"/>
  </si>
  <si>
    <t>県北</t>
    <phoneticPr fontId="18"/>
  </si>
  <si>
    <t>秋季Ｄ大会年代別（種目別）</t>
    <rPh sb="0" eb="2">
      <t>シュウキ</t>
    </rPh>
    <rPh sb="3" eb="5">
      <t>タイカイ</t>
    </rPh>
    <rPh sb="5" eb="8">
      <t>ネンダイベツ</t>
    </rPh>
    <rPh sb="9" eb="12">
      <t>シュモクベツ</t>
    </rPh>
    <phoneticPr fontId="18"/>
  </si>
  <si>
    <t>順位</t>
    <rPh sb="0" eb="2">
      <t>ジュンイ</t>
    </rPh>
    <phoneticPr fontId="18"/>
  </si>
  <si>
    <r>
      <t xml:space="preserve">  </t>
    </r>
    <r>
      <rPr>
        <sz val="10.5"/>
        <color theme="1"/>
        <rFont val="ＭＳ 明朝"/>
        <family val="1"/>
        <charset val="128"/>
      </rPr>
      <t>№</t>
    </r>
  </si>
  <si>
    <r>
      <t xml:space="preserve">  </t>
    </r>
    <r>
      <rPr>
        <sz val="10.5"/>
        <color theme="1"/>
        <rFont val="ＭＳ 明朝"/>
        <family val="1"/>
        <charset val="128"/>
      </rPr>
      <t>チ　ー　ム　名</t>
    </r>
  </si>
  <si>
    <t>申込責任者</t>
    <rPh sb="0" eb="2">
      <t>モウシコミ</t>
    </rPh>
    <phoneticPr fontId="18"/>
  </si>
  <si>
    <r>
      <t xml:space="preserve"> </t>
    </r>
    <r>
      <rPr>
        <sz val="10.5"/>
        <color theme="1"/>
        <rFont val="ＭＳ 明朝"/>
        <family val="1"/>
        <charset val="128"/>
      </rPr>
      <t>ﾁｰﾑ数</t>
    </r>
  </si>
  <si>
    <t>登録料</t>
    <rPh sb="0" eb="2">
      <t>トウロク</t>
    </rPh>
    <rPh sb="2" eb="3">
      <t>リョウ</t>
    </rPh>
    <phoneticPr fontId="18"/>
  </si>
  <si>
    <t>登録者名</t>
    <rPh sb="0" eb="2">
      <t>トウロク</t>
    </rPh>
    <rPh sb="2" eb="3">
      <t>シャ</t>
    </rPh>
    <rPh sb="3" eb="4">
      <t>メイ</t>
    </rPh>
    <phoneticPr fontId="18"/>
  </si>
  <si>
    <r>
      <t xml:space="preserve"> </t>
    </r>
    <r>
      <rPr>
        <sz val="10.5"/>
        <color theme="1"/>
        <rFont val="ＭＳ 明朝"/>
        <family val="1"/>
        <charset val="128"/>
      </rPr>
      <t>福島卓翔会</t>
    </r>
  </si>
  <si>
    <r>
      <t xml:space="preserve"> </t>
    </r>
    <r>
      <rPr>
        <sz val="10.5"/>
        <color theme="1"/>
        <rFont val="ＭＳ 明朝"/>
        <family val="1"/>
        <charset val="128"/>
      </rPr>
      <t>菅野　孝志</t>
    </r>
  </si>
  <si>
    <t>ドレミクラブ</t>
  </si>
  <si>
    <t>県北　合計</t>
    <rPh sb="0" eb="2">
      <t>ケンホク</t>
    </rPh>
    <rPh sb="3" eb="5">
      <t>ゴウケイ</t>
    </rPh>
    <phoneticPr fontId="18"/>
  </si>
  <si>
    <r>
      <t xml:space="preserve"> </t>
    </r>
    <r>
      <rPr>
        <sz val="10.5"/>
        <color theme="1"/>
        <rFont val="ＭＳ 明朝"/>
        <family val="1"/>
        <charset val="128"/>
      </rPr>
      <t>本宮まゆみ</t>
    </r>
  </si>
  <si>
    <t>スカイクラブ</t>
  </si>
  <si>
    <r>
      <t xml:space="preserve"> </t>
    </r>
    <r>
      <rPr>
        <sz val="10.5"/>
        <color theme="1"/>
        <rFont val="ＭＳ 明朝"/>
        <family val="1"/>
        <charset val="128"/>
      </rPr>
      <t>橋本　邦俊</t>
    </r>
  </si>
  <si>
    <r>
      <t xml:space="preserve"> </t>
    </r>
    <r>
      <rPr>
        <sz val="10.5"/>
        <color theme="1"/>
        <rFont val="ＭＳ 明朝"/>
        <family val="1"/>
        <charset val="128"/>
      </rPr>
      <t>郡山オレンジ</t>
    </r>
  </si>
  <si>
    <r>
      <t xml:space="preserve"> </t>
    </r>
    <r>
      <rPr>
        <sz val="10.5"/>
        <color theme="1"/>
        <rFont val="ＭＳ 明朝"/>
        <family val="1"/>
        <charset val="128"/>
      </rPr>
      <t>安積ラージ</t>
    </r>
  </si>
  <si>
    <r>
      <t xml:space="preserve"> </t>
    </r>
    <r>
      <rPr>
        <sz val="10.5"/>
        <color theme="1"/>
        <rFont val="ＭＳ 明朝"/>
        <family val="1"/>
        <charset val="128"/>
      </rPr>
      <t>たんぽぽ</t>
    </r>
  </si>
  <si>
    <r>
      <t xml:space="preserve"> </t>
    </r>
    <r>
      <rPr>
        <sz val="10.5"/>
        <color theme="1"/>
        <rFont val="ＭＳ 明朝"/>
        <family val="1"/>
        <charset val="128"/>
      </rPr>
      <t>会津ベテラン会</t>
    </r>
    <rPh sb="7" eb="8">
      <t>カイ</t>
    </rPh>
    <phoneticPr fontId="18"/>
  </si>
  <si>
    <t>田村ミサ子</t>
    <rPh sb="0" eb="2">
      <t>タムラ</t>
    </rPh>
    <rPh sb="4" eb="5">
      <t>コ</t>
    </rPh>
    <phoneticPr fontId="18"/>
  </si>
  <si>
    <r>
      <t xml:space="preserve"> </t>
    </r>
    <r>
      <rPr>
        <sz val="10.5"/>
        <color theme="1"/>
        <rFont val="ＭＳ 明朝"/>
        <family val="1"/>
        <charset val="128"/>
      </rPr>
      <t>いわき水曜会</t>
    </r>
  </si>
  <si>
    <r>
      <t xml:space="preserve"> </t>
    </r>
    <r>
      <rPr>
        <sz val="10.5"/>
        <color theme="1"/>
        <rFont val="ＭＳ Ｐ明朝"/>
        <family val="1"/>
        <charset val="128"/>
      </rPr>
      <t>矢吹　進</t>
    </r>
    <rPh sb="1" eb="3">
      <t>ヤブキ</t>
    </rPh>
    <rPh sb="4" eb="5">
      <t>スス</t>
    </rPh>
    <phoneticPr fontId="18"/>
  </si>
  <si>
    <t>いわき・県南・相双合計</t>
    <rPh sb="4" eb="5">
      <t>ケン</t>
    </rPh>
    <rPh sb="5" eb="6">
      <t>ナン</t>
    </rPh>
    <rPh sb="7" eb="8">
      <t>ソウ</t>
    </rPh>
    <rPh sb="8" eb="9">
      <t>ソウ</t>
    </rPh>
    <rPh sb="9" eb="11">
      <t>ゴウケイ</t>
    </rPh>
    <phoneticPr fontId="18"/>
  </si>
  <si>
    <t>A5位</t>
    <rPh sb="2" eb="3">
      <t>イ</t>
    </rPh>
    <phoneticPr fontId="39"/>
  </si>
  <si>
    <t>B5位</t>
    <rPh sb="2" eb="3">
      <t>イ</t>
    </rPh>
    <phoneticPr fontId="39"/>
  </si>
  <si>
    <t>D4位</t>
    <rPh sb="2" eb="3">
      <t>イ</t>
    </rPh>
    <phoneticPr fontId="39"/>
  </si>
  <si>
    <t>B２位</t>
    <rPh sb="2" eb="3">
      <t>イ</t>
    </rPh>
    <phoneticPr fontId="39"/>
  </si>
  <si>
    <t>　　　　　　　　　　　　　　　</t>
    <phoneticPr fontId="18"/>
  </si>
  <si>
    <t>安積総合学習センター体育館℡（024）945-6466</t>
    <rPh sb="0" eb="1">
      <t>アン</t>
    </rPh>
    <phoneticPr fontId="18"/>
  </si>
  <si>
    <t>登録人数</t>
    <rPh sb="0" eb="2">
      <t>トウロク</t>
    </rPh>
    <rPh sb="2" eb="3">
      <t>ニン</t>
    </rPh>
    <rPh sb="3" eb="4">
      <t>スウ</t>
    </rPh>
    <phoneticPr fontId="18"/>
  </si>
  <si>
    <t>参加人数</t>
    <rPh sb="0" eb="2">
      <t>サンカ</t>
    </rPh>
    <rPh sb="2" eb="4">
      <t>ニンズウ</t>
    </rPh>
    <phoneticPr fontId="18"/>
  </si>
  <si>
    <t>時刻</t>
    <rPh sb="0" eb="2">
      <t>ジコク</t>
    </rPh>
    <phoneticPr fontId="18"/>
  </si>
  <si>
    <t>種目</t>
    <rPh sb="0" eb="2">
      <t>シュモク</t>
    </rPh>
    <phoneticPr fontId="18"/>
  </si>
  <si>
    <t>開　　　会　　　式</t>
    <rPh sb="0" eb="1">
      <t>カイ</t>
    </rPh>
    <rPh sb="4" eb="5">
      <t>カイ</t>
    </rPh>
    <rPh sb="8" eb="9">
      <t>シキ</t>
    </rPh>
    <phoneticPr fontId="18"/>
  </si>
  <si>
    <t>表　　彰　・　閉　　会　　式</t>
    <rPh sb="0" eb="1">
      <t>オモテ</t>
    </rPh>
    <rPh sb="3" eb="4">
      <t>アキラ</t>
    </rPh>
    <rPh sb="7" eb="8">
      <t>ヘイ</t>
    </rPh>
    <rPh sb="10" eb="11">
      <t>カイ</t>
    </rPh>
    <rPh sb="13" eb="14">
      <t>シキ</t>
    </rPh>
    <phoneticPr fontId="18"/>
  </si>
  <si>
    <t>福島県ラージボール卓球協会</t>
    <rPh sb="0" eb="3">
      <t>フクシマケン</t>
    </rPh>
    <rPh sb="9" eb="13">
      <t>タッキュウキョウカイ</t>
    </rPh>
    <phoneticPr fontId="18"/>
  </si>
  <si>
    <t>県中　　合計</t>
    <rPh sb="0" eb="2">
      <t>ケンチュウ</t>
    </rPh>
    <rPh sb="4" eb="6">
      <t>ゴウケイ</t>
    </rPh>
    <phoneticPr fontId="18"/>
  </si>
  <si>
    <t>　会津　合計</t>
    <rPh sb="1" eb="3">
      <t>アイヅ</t>
    </rPh>
    <rPh sb="4" eb="6">
      <t>ゴウケイ</t>
    </rPh>
    <phoneticPr fontId="18"/>
  </si>
  <si>
    <t>福島みなみクラブ</t>
    <rPh sb="0" eb="2">
      <t>フクシマ</t>
    </rPh>
    <phoneticPr fontId="18"/>
  </si>
  <si>
    <t>新妻久雄</t>
    <rPh sb="0" eb="4">
      <t>ニイズマヒサオ</t>
    </rPh>
    <phoneticPr fontId="18"/>
  </si>
  <si>
    <t>横山透</t>
    <rPh sb="0" eb="3">
      <t>ヨコヤマトオル</t>
    </rPh>
    <phoneticPr fontId="18"/>
  </si>
  <si>
    <t>いわきローヤル</t>
    <phoneticPr fontId="18"/>
  </si>
  <si>
    <t>齋藤健二</t>
    <rPh sb="0" eb="2">
      <t>サイトウ</t>
    </rPh>
    <rPh sb="2" eb="4">
      <t>ケンジ</t>
    </rPh>
    <phoneticPr fontId="18"/>
  </si>
  <si>
    <t>田村ラージボール</t>
    <rPh sb="0" eb="2">
      <t>タムラ</t>
    </rPh>
    <phoneticPr fontId="18"/>
  </si>
  <si>
    <t>県北</t>
  </si>
  <si>
    <t>県中</t>
    <rPh sb="0" eb="1">
      <t>ケン</t>
    </rPh>
    <rPh sb="1" eb="2">
      <t>チュウ</t>
    </rPh>
    <phoneticPr fontId="18"/>
  </si>
  <si>
    <t>相双</t>
    <rPh sb="0" eb="2">
      <t>ソウソウ</t>
    </rPh>
    <phoneticPr fontId="18"/>
  </si>
  <si>
    <t xml:space="preserve">                                   </t>
    <phoneticPr fontId="18"/>
  </si>
  <si>
    <t>佐々木輝治・佐藤敏夫</t>
    <rPh sb="0" eb="5">
      <t>ササキテルジ</t>
    </rPh>
    <rPh sb="6" eb="10">
      <t>サトウトシオ</t>
    </rPh>
    <phoneticPr fontId="18"/>
  </si>
  <si>
    <t>すずらん</t>
    <phoneticPr fontId="18"/>
  </si>
  <si>
    <t>会津</t>
    <rPh sb="0" eb="2">
      <t>アイズ</t>
    </rPh>
    <phoneticPr fontId="18"/>
  </si>
  <si>
    <t>会津ベテラン会</t>
    <rPh sb="0" eb="2">
      <t>アイズ</t>
    </rPh>
    <rPh sb="6" eb="7">
      <t>カイ</t>
    </rPh>
    <phoneticPr fontId="18"/>
  </si>
  <si>
    <t>安積ラージ</t>
    <rPh sb="0" eb="2">
      <t>アサカ</t>
    </rPh>
    <phoneticPr fontId="18"/>
  </si>
  <si>
    <t>たんぽぽ</t>
    <phoneticPr fontId="18"/>
  </si>
  <si>
    <t>〃</t>
    <phoneticPr fontId="18"/>
  </si>
  <si>
    <t>県南</t>
    <rPh sb="0" eb="2">
      <t>ケンナン</t>
    </rPh>
    <phoneticPr fontId="18"/>
  </si>
  <si>
    <t>いわき</t>
    <phoneticPr fontId="18"/>
  </si>
  <si>
    <t>服部保治</t>
    <rPh sb="0" eb="2">
      <t>ハットリ</t>
    </rPh>
    <rPh sb="2" eb="4">
      <t>ヤスジ</t>
    </rPh>
    <phoneticPr fontId="18"/>
  </si>
  <si>
    <t>高塚美智子</t>
    <rPh sb="0" eb="5">
      <t>タカツカミチコ</t>
    </rPh>
    <phoneticPr fontId="18"/>
  </si>
  <si>
    <t>Ｃ3位</t>
    <rPh sb="2" eb="3">
      <t>イ</t>
    </rPh>
    <phoneticPr fontId="39"/>
  </si>
  <si>
    <t>Ｄ2位</t>
    <rPh sb="2" eb="3">
      <t>イ</t>
    </rPh>
    <phoneticPr fontId="39"/>
  </si>
  <si>
    <t>A３位</t>
    <rPh sb="2" eb="3">
      <t>イ</t>
    </rPh>
    <phoneticPr fontId="39"/>
  </si>
  <si>
    <t>Ｄ3位</t>
    <rPh sb="2" eb="3">
      <t>イ</t>
    </rPh>
    <phoneticPr fontId="39"/>
  </si>
  <si>
    <t>審判Ａ４位</t>
    <rPh sb="0" eb="2">
      <t>シンパン</t>
    </rPh>
    <rPh sb="4" eb="5">
      <t>イ</t>
    </rPh>
    <phoneticPr fontId="18"/>
  </si>
  <si>
    <t>C5位</t>
    <rPh sb="2" eb="3">
      <t>イ</t>
    </rPh>
    <phoneticPr fontId="39"/>
  </si>
  <si>
    <t>D5位</t>
    <rPh sb="2" eb="3">
      <t>イ</t>
    </rPh>
    <phoneticPr fontId="39"/>
  </si>
  <si>
    <t>男一般</t>
    <rPh sb="0" eb="1">
      <t>オトコ</t>
    </rPh>
    <rPh sb="1" eb="3">
      <t>イッパン</t>
    </rPh>
    <phoneticPr fontId="18"/>
  </si>
  <si>
    <t>閉　会　式　準　備・片付け</t>
    <rPh sb="0" eb="1">
      <t>ヘイ</t>
    </rPh>
    <rPh sb="2" eb="3">
      <t>カイ</t>
    </rPh>
    <rPh sb="4" eb="5">
      <t>シキ</t>
    </rPh>
    <rPh sb="6" eb="7">
      <t>ジュン</t>
    </rPh>
    <rPh sb="8" eb="9">
      <t>ソナエ</t>
    </rPh>
    <rPh sb="10" eb="12">
      <t>カタヅ</t>
    </rPh>
    <phoneticPr fontId="18"/>
  </si>
  <si>
    <t>得点</t>
    <rPh sb="0" eb="2">
      <t>トクテン</t>
    </rPh>
    <phoneticPr fontId="18"/>
  </si>
  <si>
    <t>C1位</t>
    <rPh sb="2" eb="3">
      <t>イ</t>
    </rPh>
    <phoneticPr fontId="39"/>
  </si>
  <si>
    <t>D1位</t>
    <rPh sb="2" eb="3">
      <t>イ</t>
    </rPh>
    <phoneticPr fontId="39"/>
  </si>
  <si>
    <t>D3位</t>
    <rPh sb="2" eb="3">
      <t>イ</t>
    </rPh>
    <phoneticPr fontId="39"/>
  </si>
  <si>
    <t xml:space="preserve"> 県中  </t>
    <phoneticPr fontId="18"/>
  </si>
  <si>
    <t>スカイクラブ</t>
    <phoneticPr fontId="18"/>
  </si>
  <si>
    <t>たんぽぽ</t>
    <phoneticPr fontId="18"/>
  </si>
  <si>
    <t>井口武志・福島孝一</t>
  </si>
  <si>
    <t>　会津ベテラン会</t>
    <rPh sb="1" eb="3">
      <t>アイズ</t>
    </rPh>
    <rPh sb="7" eb="8">
      <t>カイ</t>
    </rPh>
    <phoneticPr fontId="18"/>
  </si>
  <si>
    <t>県中</t>
    <rPh sb="0" eb="1">
      <t>ケン</t>
    </rPh>
    <rPh sb="1" eb="2">
      <t>チュウ</t>
    </rPh>
    <phoneticPr fontId="18"/>
  </si>
  <si>
    <t>あぶくまクラブ</t>
    <phoneticPr fontId="18"/>
  </si>
  <si>
    <t>ドレミクラブ</t>
    <phoneticPr fontId="18"/>
  </si>
  <si>
    <t>大竹・相原</t>
    <rPh sb="0" eb="2">
      <t>オオタケ</t>
    </rPh>
    <rPh sb="3" eb="5">
      <t>アイハラ</t>
    </rPh>
    <phoneticPr fontId="18"/>
  </si>
  <si>
    <t>D2位</t>
    <rPh sb="2" eb="3">
      <t>イ</t>
    </rPh>
    <phoneticPr fontId="39"/>
  </si>
  <si>
    <t>審判Ｃ１</t>
    <rPh sb="0" eb="2">
      <t>シンパン</t>
    </rPh>
    <phoneticPr fontId="18"/>
  </si>
  <si>
    <t>審判Ａ１</t>
    <rPh sb="0" eb="3">
      <t>シンパンア</t>
    </rPh>
    <phoneticPr fontId="18"/>
  </si>
  <si>
    <t>審判Ｂ１</t>
    <rPh sb="0" eb="2">
      <t>シンパン</t>
    </rPh>
    <phoneticPr fontId="18"/>
  </si>
  <si>
    <r>
      <t xml:space="preserve">  </t>
    </r>
    <r>
      <rPr>
        <sz val="10.5"/>
        <color theme="1"/>
        <rFont val="ＭＳ 明朝"/>
        <family val="1"/>
        <charset val="128"/>
      </rPr>
      <t>参加料</t>
    </r>
    <phoneticPr fontId="18"/>
  </si>
  <si>
    <t>菅原愼一</t>
    <rPh sb="0" eb="4">
      <t>スガワラシンイチ</t>
    </rPh>
    <phoneticPr fontId="18"/>
  </si>
  <si>
    <t>あぶくまクラブ</t>
    <phoneticPr fontId="18"/>
  </si>
  <si>
    <r>
      <t xml:space="preserve"> </t>
    </r>
    <r>
      <rPr>
        <sz val="10.5"/>
        <color theme="1"/>
        <rFont val="ＭＳ 明朝"/>
        <family val="1"/>
        <charset val="128"/>
      </rPr>
      <t>高宮　定</t>
    </r>
    <phoneticPr fontId="18"/>
  </si>
  <si>
    <t>ＧＢいわき</t>
    <phoneticPr fontId="18"/>
  </si>
  <si>
    <t>橋本道春</t>
    <rPh sb="0" eb="2">
      <t>ハシモト</t>
    </rPh>
    <rPh sb="2" eb="4">
      <t>ミチハル</t>
    </rPh>
    <phoneticPr fontId="18"/>
  </si>
  <si>
    <t>高城義紘</t>
    <rPh sb="0" eb="4">
      <t>タカギヨシヒロ</t>
    </rPh>
    <phoneticPr fontId="18"/>
  </si>
  <si>
    <t>いわき卓球Ｓ</t>
    <rPh sb="3" eb="5">
      <t>タッキュウ</t>
    </rPh>
    <phoneticPr fontId="18"/>
  </si>
  <si>
    <t>雨沢哲弘</t>
    <rPh sb="0" eb="2">
      <t>アメザワ</t>
    </rPh>
    <rPh sb="2" eb="4">
      <t>テツヒロ</t>
    </rPh>
    <phoneticPr fontId="18"/>
  </si>
  <si>
    <t>内郷コミセン</t>
    <rPh sb="0" eb="2">
      <t>ウチゴウ</t>
    </rPh>
    <phoneticPr fontId="18"/>
  </si>
  <si>
    <t>石井みや子</t>
    <rPh sb="0" eb="2">
      <t>イシイ</t>
    </rPh>
    <rPh sb="4" eb="5">
      <t>コ</t>
    </rPh>
    <phoneticPr fontId="18"/>
  </si>
  <si>
    <t>斎藤恵美子</t>
    <rPh sb="0" eb="5">
      <t>サイトウエミコ</t>
    </rPh>
    <phoneticPr fontId="18"/>
  </si>
  <si>
    <t>関船クラブ</t>
    <rPh sb="0" eb="2">
      <t>セキフネ</t>
    </rPh>
    <phoneticPr fontId="18"/>
  </si>
  <si>
    <t>田崎朝子・田村ミサ子</t>
    <rPh sb="0" eb="4">
      <t>タザキアサコ</t>
    </rPh>
    <rPh sb="5" eb="7">
      <t>タムラ</t>
    </rPh>
    <rPh sb="9" eb="10">
      <t>コ</t>
    </rPh>
    <phoneticPr fontId="18"/>
  </si>
  <si>
    <t>〃</t>
    <phoneticPr fontId="18"/>
  </si>
  <si>
    <t xml:space="preserve"> 〃</t>
    <phoneticPr fontId="18"/>
  </si>
  <si>
    <t xml:space="preserve"> 〃</t>
    <phoneticPr fontId="18"/>
  </si>
  <si>
    <t>竹内恵美子・番田利枝子</t>
    <rPh sb="0" eb="5">
      <t>タケウチエミコ</t>
    </rPh>
    <rPh sb="6" eb="11">
      <t>バンダリエコ</t>
    </rPh>
    <phoneticPr fontId="18"/>
  </si>
  <si>
    <t>前田とめ子・佐藤文子</t>
    <rPh sb="0" eb="2">
      <t>マエダ</t>
    </rPh>
    <rPh sb="4" eb="5">
      <t>コ</t>
    </rPh>
    <rPh sb="6" eb="10">
      <t>サトウフミコ</t>
    </rPh>
    <phoneticPr fontId="18"/>
  </si>
  <si>
    <t>相双ラージ</t>
    <rPh sb="0" eb="2">
      <t>ソウソウ</t>
    </rPh>
    <phoneticPr fontId="18"/>
  </si>
  <si>
    <t>いわき</t>
    <phoneticPr fontId="18"/>
  </si>
  <si>
    <t>高橋カツ子・正木京子</t>
    <rPh sb="0" eb="2">
      <t>タカハシ</t>
    </rPh>
    <rPh sb="4" eb="5">
      <t>コ</t>
    </rPh>
    <rPh sb="6" eb="10">
      <t>マサキキョウコ</t>
    </rPh>
    <phoneticPr fontId="18"/>
  </si>
  <si>
    <t>斎藤恵美子・佐藤トミ子</t>
    <rPh sb="0" eb="5">
      <t>サイトウエミコ</t>
    </rPh>
    <rPh sb="6" eb="8">
      <t>サトウ</t>
    </rPh>
    <rPh sb="10" eb="11">
      <t>コ</t>
    </rPh>
    <phoneticPr fontId="18"/>
  </si>
  <si>
    <t>いわき卓球</t>
    <rPh sb="3" eb="5">
      <t>タッキュウ</t>
    </rPh>
    <phoneticPr fontId="18"/>
  </si>
  <si>
    <t>小塩・鈴木</t>
    <rPh sb="0" eb="2">
      <t>コシオ</t>
    </rPh>
    <rPh sb="3" eb="5">
      <t>スズキ</t>
    </rPh>
    <phoneticPr fontId="18"/>
  </si>
  <si>
    <t>福島卓翔会</t>
    <rPh sb="0" eb="5">
      <t>フクシマタクショウカイ</t>
    </rPh>
    <phoneticPr fontId="18"/>
  </si>
  <si>
    <t>Ｃ6位</t>
    <rPh sb="2" eb="3">
      <t>イ</t>
    </rPh>
    <phoneticPr fontId="39"/>
  </si>
  <si>
    <t>A6位</t>
    <rPh sb="2" eb="3">
      <t>イ</t>
    </rPh>
    <phoneticPr fontId="39"/>
  </si>
  <si>
    <t>B6位</t>
    <rPh sb="2" eb="3">
      <t>イ</t>
    </rPh>
    <phoneticPr fontId="39"/>
  </si>
  <si>
    <t>A１位</t>
    <rPh sb="2" eb="3">
      <t>イ</t>
    </rPh>
    <phoneticPr fontId="39"/>
  </si>
  <si>
    <t>B３位</t>
    <rPh sb="2" eb="3">
      <t>イ</t>
    </rPh>
    <phoneticPr fontId="39"/>
  </si>
  <si>
    <t>C3位</t>
    <rPh sb="2" eb="3">
      <t>イ</t>
    </rPh>
    <phoneticPr fontId="39"/>
  </si>
  <si>
    <t>B１位</t>
    <rPh sb="2" eb="3">
      <t>イ</t>
    </rPh>
    <phoneticPr fontId="39"/>
  </si>
  <si>
    <t>E1位</t>
    <rPh sb="2" eb="3">
      <t>イ</t>
    </rPh>
    <phoneticPr fontId="18"/>
  </si>
  <si>
    <t>Ｄ１位</t>
    <rPh sb="2" eb="3">
      <t>イ</t>
    </rPh>
    <phoneticPr fontId="18"/>
  </si>
  <si>
    <t>E２位</t>
    <rPh sb="2" eb="3">
      <t>イ</t>
    </rPh>
    <phoneticPr fontId="18"/>
  </si>
  <si>
    <t>E3位</t>
    <rPh sb="2" eb="3">
      <t>イ</t>
    </rPh>
    <phoneticPr fontId="39"/>
  </si>
  <si>
    <t>審判A4位</t>
    <rPh sb="0" eb="2">
      <t>シンパン</t>
    </rPh>
    <rPh sb="4" eb="5">
      <t>イ</t>
    </rPh>
    <phoneticPr fontId="18"/>
  </si>
  <si>
    <t>審判B4位</t>
    <rPh sb="0" eb="2">
      <t>シンパン</t>
    </rPh>
    <rPh sb="4" eb="5">
      <t>イ</t>
    </rPh>
    <phoneticPr fontId="18"/>
  </si>
  <si>
    <t>審判B1位</t>
    <rPh sb="0" eb="2">
      <t>シンパン</t>
    </rPh>
    <rPh sb="4" eb="5">
      <t>イ</t>
    </rPh>
    <phoneticPr fontId="18"/>
  </si>
  <si>
    <t>審判Ａ1位</t>
    <rPh sb="0" eb="2">
      <t>シンパン</t>
    </rPh>
    <rPh sb="4" eb="5">
      <t>イ</t>
    </rPh>
    <phoneticPr fontId="18"/>
  </si>
  <si>
    <t>審判C1位</t>
    <rPh sb="0" eb="2">
      <t>シンパン</t>
    </rPh>
    <rPh sb="4" eb="5">
      <t>イ</t>
    </rPh>
    <phoneticPr fontId="18"/>
  </si>
  <si>
    <t>矢吹・菅波</t>
    <rPh sb="0" eb="2">
      <t>ヤブキ</t>
    </rPh>
    <rPh sb="3" eb="5">
      <t>スガナミ</t>
    </rPh>
    <phoneticPr fontId="18"/>
  </si>
  <si>
    <t>ＮＥＯ</t>
    <phoneticPr fontId="18"/>
  </si>
  <si>
    <t>山本健史</t>
    <rPh sb="0" eb="4">
      <t>ヤマモトケンシ</t>
    </rPh>
    <phoneticPr fontId="18"/>
  </si>
  <si>
    <t>Sugita.T.T.C</t>
    <phoneticPr fontId="18"/>
  </si>
  <si>
    <t>梅津大徳</t>
    <rPh sb="0" eb="4">
      <t>ウメツダイトク</t>
    </rPh>
    <phoneticPr fontId="18"/>
  </si>
  <si>
    <t>梅桜ラージ</t>
    <rPh sb="0" eb="2">
      <t>バイオウ</t>
    </rPh>
    <phoneticPr fontId="18"/>
  </si>
  <si>
    <t>佐藤忠広</t>
    <rPh sb="0" eb="4">
      <t>サトウタダヒロ</t>
    </rPh>
    <phoneticPr fontId="18"/>
  </si>
  <si>
    <t>竹馬クラブ</t>
    <rPh sb="0" eb="2">
      <t>タケウマ</t>
    </rPh>
    <phoneticPr fontId="18"/>
  </si>
  <si>
    <t>金子哲也</t>
    <rPh sb="0" eb="4">
      <t>カネコテツヤ</t>
    </rPh>
    <phoneticPr fontId="18"/>
  </si>
  <si>
    <t>松坂秀一</t>
    <rPh sb="0" eb="4">
      <t>マツザカシュウイチ</t>
    </rPh>
    <phoneticPr fontId="18"/>
  </si>
  <si>
    <t>福島ラージ</t>
    <rPh sb="0" eb="2">
      <t>フクシマ</t>
    </rPh>
    <phoneticPr fontId="18"/>
  </si>
  <si>
    <t>佐々木初雄</t>
    <rPh sb="0" eb="5">
      <t>ササキハツオ</t>
    </rPh>
    <phoneticPr fontId="18"/>
  </si>
  <si>
    <t>石井洋一</t>
    <rPh sb="0" eb="4">
      <t>イシイヨウイチ</t>
    </rPh>
    <phoneticPr fontId="18"/>
  </si>
  <si>
    <t>冬室健雄</t>
    <rPh sb="0" eb="1">
      <t>フユ</t>
    </rPh>
    <rPh sb="1" eb="2">
      <t>ムロ</t>
    </rPh>
    <rPh sb="2" eb="4">
      <t>タケオ</t>
    </rPh>
    <phoneticPr fontId="18"/>
  </si>
  <si>
    <t>すずらん</t>
    <phoneticPr fontId="18"/>
  </si>
  <si>
    <t>日本TI</t>
    <rPh sb="0" eb="2">
      <t>ニホン</t>
    </rPh>
    <phoneticPr fontId="18"/>
  </si>
  <si>
    <t>大堀勝雅</t>
    <rPh sb="0" eb="4">
      <t>オオホリカツマサ</t>
    </rPh>
    <phoneticPr fontId="18"/>
  </si>
  <si>
    <t>大島道場</t>
    <rPh sb="0" eb="4">
      <t>オオシマドウジョウ</t>
    </rPh>
    <phoneticPr fontId="18"/>
  </si>
  <si>
    <t>佐藤久美子</t>
    <rPh sb="0" eb="5">
      <t>サトウクミコ</t>
    </rPh>
    <phoneticPr fontId="18"/>
  </si>
  <si>
    <t>TEN　ALL</t>
    <phoneticPr fontId="18"/>
  </si>
  <si>
    <t>湯本ＬＢ</t>
    <rPh sb="0" eb="2">
      <t>ユモト</t>
    </rPh>
    <phoneticPr fontId="18"/>
  </si>
  <si>
    <t>谷榮子</t>
    <rPh sb="0" eb="3">
      <t>タニエイコ</t>
    </rPh>
    <phoneticPr fontId="18"/>
  </si>
  <si>
    <t>五十島幸男</t>
    <rPh sb="0" eb="5">
      <t>イガシマユキオ</t>
    </rPh>
    <phoneticPr fontId="18"/>
  </si>
  <si>
    <t>TeamSANKYO</t>
    <phoneticPr fontId="18"/>
  </si>
  <si>
    <t>小西正光</t>
    <rPh sb="0" eb="4">
      <t>コニシマサミツ</t>
    </rPh>
    <phoneticPr fontId="18"/>
  </si>
  <si>
    <t>泉クラブ</t>
    <rPh sb="0" eb="1">
      <t>イズミ</t>
    </rPh>
    <phoneticPr fontId="18"/>
  </si>
  <si>
    <t>石田冴子</t>
    <rPh sb="0" eb="4">
      <t>イシダサエコ</t>
    </rPh>
    <phoneticPr fontId="18"/>
  </si>
  <si>
    <t>いわきKPM</t>
    <phoneticPr fontId="18"/>
  </si>
  <si>
    <t>佐波伸俊</t>
    <rPh sb="0" eb="4">
      <t>サバノブトシ</t>
    </rPh>
    <phoneticPr fontId="18"/>
  </si>
  <si>
    <t>いわき錦クラブ</t>
    <rPh sb="3" eb="4">
      <t>ニシキ</t>
    </rPh>
    <phoneticPr fontId="18"/>
  </si>
  <si>
    <t>萱場昭一</t>
    <rPh sb="0" eb="4">
      <t>カヤバショウイチ</t>
    </rPh>
    <phoneticPr fontId="18"/>
  </si>
  <si>
    <t>令和４年１０月２３日（日）</t>
    <rPh sb="0" eb="2">
      <t>レイワ</t>
    </rPh>
    <rPh sb="3" eb="4">
      <t>ネン</t>
    </rPh>
    <rPh sb="11" eb="12">
      <t>ヒ</t>
    </rPh>
    <phoneticPr fontId="18"/>
  </si>
  <si>
    <t xml:space="preserve"> 開　会　式</t>
    <phoneticPr fontId="18"/>
  </si>
  <si>
    <r>
      <t xml:space="preserve">　　１．開会のことば　　　福島県ラージボール卓球協会県中支部長  </t>
    </r>
    <r>
      <rPr>
        <sz val="11"/>
        <color theme="1"/>
        <rFont val="ＭＳ 明朝"/>
        <family val="1"/>
        <charset val="128"/>
      </rPr>
      <t>高　宮　　　定</t>
    </r>
    <rPh sb="13" eb="16">
      <t>フクシマケン</t>
    </rPh>
    <rPh sb="22" eb="26">
      <t>タッキュウキョウカイ</t>
    </rPh>
    <rPh sb="26" eb="28">
      <t>ケンチュウ</t>
    </rPh>
    <rPh sb="28" eb="31">
      <t>シブチョウ</t>
    </rPh>
    <rPh sb="33" eb="34">
      <t>コウ</t>
    </rPh>
    <rPh sb="35" eb="36">
      <t>ミヤ</t>
    </rPh>
    <rPh sb="39" eb="40">
      <t>サダム</t>
    </rPh>
    <phoneticPr fontId="18"/>
  </si>
  <si>
    <r>
      <t>　　１．主催者あいさつ　　福島県ラージボール卓球協会　会長　　　</t>
    </r>
    <r>
      <rPr>
        <sz val="11"/>
        <color theme="1"/>
        <rFont val="ＭＳ 明朝"/>
        <family val="1"/>
        <charset val="128"/>
      </rPr>
      <t>大　 藤   　務</t>
    </r>
    <rPh sb="27" eb="28">
      <t>カイ</t>
    </rPh>
    <phoneticPr fontId="18"/>
  </si>
  <si>
    <r>
      <t>　　１．競技上の注意　　　福島県卓球協会審判部長　　　　　　　　</t>
    </r>
    <r>
      <rPr>
        <sz val="11"/>
        <color theme="1"/>
        <rFont val="ＭＳ 明朝"/>
        <family val="1"/>
        <charset val="128"/>
      </rPr>
      <t>佐　藤　敏　夫</t>
    </r>
    <rPh sb="13" eb="16">
      <t>フクシマケン</t>
    </rPh>
    <rPh sb="16" eb="18">
      <t>タッキュウ</t>
    </rPh>
    <rPh sb="18" eb="20">
      <t>キョウカイ</t>
    </rPh>
    <rPh sb="20" eb="22">
      <t>シンパン</t>
    </rPh>
    <rPh sb="22" eb="24">
      <t>ブチョウ</t>
    </rPh>
    <rPh sb="32" eb="33">
      <t>サ</t>
    </rPh>
    <rPh sb="34" eb="35">
      <t>フジ</t>
    </rPh>
    <rPh sb="36" eb="37">
      <t>トシ</t>
    </rPh>
    <rPh sb="38" eb="39">
      <t>オット</t>
    </rPh>
    <phoneticPr fontId="18"/>
  </si>
  <si>
    <r>
      <t>　　１．事  務  連  絡　　福島県ラージボール卓球協会事務局長　</t>
    </r>
    <r>
      <rPr>
        <sz val="11"/>
        <color theme="1"/>
        <rFont val="ＭＳ 明朝"/>
        <family val="1"/>
        <charset val="128"/>
      </rPr>
      <t>　大　槻　力　也</t>
    </r>
    <phoneticPr fontId="18"/>
  </si>
  <si>
    <r>
      <t>　　１．閉会のことば　　　福島県ラージボール卓球協会理事　　　　</t>
    </r>
    <r>
      <rPr>
        <sz val="11"/>
        <color theme="1"/>
        <rFont val="ＭＳ 明朝"/>
        <family val="1"/>
        <charset val="128"/>
      </rPr>
      <t>横　山　　　透</t>
    </r>
    <rPh sb="13" eb="16">
      <t>フクシマケン</t>
    </rPh>
    <rPh sb="22" eb="24">
      <t>タッキュウ</t>
    </rPh>
    <rPh sb="24" eb="26">
      <t>キョウカイ</t>
    </rPh>
    <rPh sb="26" eb="28">
      <t>リジ</t>
    </rPh>
    <rPh sb="32" eb="33">
      <t>ヨコ</t>
    </rPh>
    <rPh sb="34" eb="35">
      <t>ヤマ</t>
    </rPh>
    <rPh sb="38" eb="39">
      <t>トウ</t>
    </rPh>
    <phoneticPr fontId="18"/>
  </si>
  <si>
    <r>
      <t>１．本大会は現行の「ラージボール卓球</t>
    </r>
    <r>
      <rPr>
        <b/>
        <sz val="10"/>
        <color theme="1"/>
        <rFont val="ＭＳ 明朝"/>
        <family val="1"/>
        <charset val="128"/>
      </rPr>
      <t>競技ルール</t>
    </r>
    <r>
      <rPr>
        <sz val="10"/>
        <color theme="1"/>
        <rFont val="ＭＳ 明朝"/>
        <family val="1"/>
        <charset val="128"/>
      </rPr>
      <t>」によって行う。</t>
    </r>
    <rPh sb="2" eb="5">
      <t>ホンタイカイ</t>
    </rPh>
    <rPh sb="6" eb="8">
      <t>ゲンコウ</t>
    </rPh>
    <rPh sb="16" eb="18">
      <t>タッキュウ</t>
    </rPh>
    <rPh sb="18" eb="20">
      <t>キョウギ</t>
    </rPh>
    <rPh sb="28" eb="29">
      <t>オコナ</t>
    </rPh>
    <phoneticPr fontId="18"/>
  </si>
  <si>
    <t>２．使用球は日本卓球協会公認球とする。（ニッタクプラスチックボールのみ）</t>
    <rPh sb="2" eb="4">
      <t>シヨウ</t>
    </rPh>
    <rPh sb="4" eb="5">
      <t>キュウ</t>
    </rPh>
    <rPh sb="6" eb="8">
      <t>ニホン</t>
    </rPh>
    <rPh sb="8" eb="12">
      <t>タッキュウキョウカイ</t>
    </rPh>
    <rPh sb="12" eb="14">
      <t>コウニン</t>
    </rPh>
    <rPh sb="14" eb="15">
      <t>キュウ</t>
    </rPh>
    <phoneticPr fontId="18"/>
  </si>
  <si>
    <t>２者間の場合は勝者が上位　　３者間の場合は3者間の試合で</t>
    <phoneticPr fontId="18"/>
  </si>
  <si>
    <t>比較、勝／負マッチ率を計算しさらに同率の時は勝/負ゲーム率を計算する</t>
    <phoneticPr fontId="18"/>
  </si>
  <si>
    <t>その後は試合出場選手の合計年齢の高い方を上位とする。</t>
  </si>
  <si>
    <t>○</t>
    <phoneticPr fontId="18"/>
  </si>
  <si>
    <t>記入例</t>
    <rPh sb="0" eb="3">
      <t>キニュウレイ</t>
    </rPh>
    <phoneticPr fontId="18"/>
  </si>
  <si>
    <t>2-1</t>
    <phoneticPr fontId="18"/>
  </si>
  <si>
    <t>６. 試合進行について</t>
    <phoneticPr fontId="18"/>
  </si>
  <si>
    <r>
      <t>進行責任者は予選リーグ終了後直ちに</t>
    </r>
    <r>
      <rPr>
        <b/>
        <sz val="10"/>
        <color theme="1"/>
        <rFont val="ＭＳ 明朝"/>
        <family val="1"/>
        <charset val="128"/>
      </rPr>
      <t>順位確認、掲示板記入</t>
    </r>
    <r>
      <rPr>
        <sz val="10"/>
        <color theme="1"/>
        <rFont val="ＭＳ 明朝"/>
        <family val="1"/>
        <charset val="128"/>
      </rPr>
      <t>のうえリーグ表を本部に提出ください。</t>
    </r>
    <rPh sb="0" eb="2">
      <t>シンコウ</t>
    </rPh>
    <rPh sb="2" eb="5">
      <t>セキニンシャ</t>
    </rPh>
    <rPh sb="6" eb="8">
      <t>ヨセン</t>
    </rPh>
    <rPh sb="11" eb="14">
      <t>シュウリョウゴ</t>
    </rPh>
    <rPh sb="14" eb="15">
      <t>タダ</t>
    </rPh>
    <rPh sb="17" eb="19">
      <t>ジュンイ</t>
    </rPh>
    <rPh sb="19" eb="21">
      <t>カクニン</t>
    </rPh>
    <rPh sb="22" eb="25">
      <t>ケイジバン</t>
    </rPh>
    <rPh sb="25" eb="27">
      <t>キニュウ</t>
    </rPh>
    <rPh sb="33" eb="34">
      <t>ヒョウ</t>
    </rPh>
    <rPh sb="35" eb="37">
      <t>ホンブ</t>
    </rPh>
    <rPh sb="38" eb="40">
      <t>テイシュツ</t>
    </rPh>
    <phoneticPr fontId="18"/>
  </si>
  <si>
    <t>トーナメント戦の進行責任者はＡ１位、Ａ３位とさせていただきます。</t>
    <rPh sb="6" eb="7">
      <t>セン</t>
    </rPh>
    <rPh sb="8" eb="10">
      <t>シンコウ</t>
    </rPh>
    <rPh sb="10" eb="13">
      <t>セキニンシャ</t>
    </rPh>
    <rPh sb="14" eb="17">
      <t>ア１イ</t>
    </rPh>
    <rPh sb="20" eb="21">
      <t>イ</t>
    </rPh>
    <phoneticPr fontId="18"/>
  </si>
  <si>
    <r>
      <t>トーナメント戦の</t>
    </r>
    <r>
      <rPr>
        <b/>
        <sz val="10"/>
        <color theme="1"/>
        <rFont val="ＭＳ 明朝"/>
        <family val="1"/>
        <charset val="128"/>
      </rPr>
      <t>勝者</t>
    </r>
    <r>
      <rPr>
        <sz val="10"/>
        <color theme="1"/>
        <rFont val="ＭＳ 明朝"/>
        <family val="1"/>
        <charset val="128"/>
      </rPr>
      <t>は掲示板とトーナメント表の記入をお願いします。</t>
    </r>
    <rPh sb="8" eb="10">
      <t>ショウシャ</t>
    </rPh>
    <rPh sb="11" eb="14">
      <t>ケイジバン</t>
    </rPh>
    <rPh sb="21" eb="22">
      <t>ヒョウ</t>
    </rPh>
    <rPh sb="23" eb="25">
      <t>キニュウ</t>
    </rPh>
    <rPh sb="27" eb="28">
      <t>ネガ</t>
    </rPh>
    <phoneticPr fontId="18"/>
  </si>
  <si>
    <t>プログラムのとおり表彰する。</t>
  </si>
  <si>
    <r>
      <t>２．食事後の</t>
    </r>
    <r>
      <rPr>
        <b/>
        <sz val="10"/>
        <color theme="1"/>
        <rFont val="ＭＳ 明朝"/>
        <family val="1"/>
        <charset val="128"/>
      </rPr>
      <t>ゴミ</t>
    </r>
    <r>
      <rPr>
        <sz val="10"/>
        <color theme="1"/>
        <rFont val="ＭＳ 明朝"/>
        <family val="1"/>
        <charset val="128"/>
      </rPr>
      <t>等は各自で持ち帰るようにお願いします。</t>
    </r>
    <rPh sb="2" eb="4">
      <t>ショクジ</t>
    </rPh>
    <rPh sb="4" eb="5">
      <t>ゴ</t>
    </rPh>
    <rPh sb="8" eb="9">
      <t>トウ</t>
    </rPh>
    <rPh sb="10" eb="12">
      <t>カクジ</t>
    </rPh>
    <rPh sb="13" eb="14">
      <t>モ</t>
    </rPh>
    <rPh sb="15" eb="16">
      <t>カエ</t>
    </rPh>
    <rPh sb="21" eb="22">
      <t>ネガ</t>
    </rPh>
    <phoneticPr fontId="18"/>
  </si>
  <si>
    <t>３．貴重品は各自で管理してください。</t>
    <rPh sb="2" eb="5">
      <t>キチョウヒン</t>
    </rPh>
    <rPh sb="6" eb="8">
      <t>カクジ</t>
    </rPh>
    <rPh sb="9" eb="11">
      <t>カンリ</t>
    </rPh>
    <phoneticPr fontId="18"/>
  </si>
  <si>
    <t xml:space="preserve">新型コロナウイルスの感染拡大防止対策 </t>
    <rPh sb="16" eb="18">
      <t>タイサク</t>
    </rPh>
    <phoneticPr fontId="18"/>
  </si>
  <si>
    <t>①　37.5度以上の発熱がある場合、また風邪の症状がある場合は参加の自粛をお願いしま す。</t>
  </si>
  <si>
    <t>②　感染防止のため　試合時以外はマスクの着用を願います。</t>
  </si>
  <si>
    <t>③　試合前の握手はしない、また試合前に手の消毒をする。</t>
    <rPh sb="2" eb="5">
      <t>シアイマエ</t>
    </rPh>
    <rPh sb="6" eb="8">
      <t>アクシュ</t>
    </rPh>
    <rPh sb="15" eb="18">
      <t>シアイマエ</t>
    </rPh>
    <rPh sb="19" eb="20">
      <t>テ</t>
    </rPh>
    <rPh sb="21" eb="23">
      <t>ショウドク</t>
    </rPh>
    <phoneticPr fontId="18"/>
  </si>
  <si>
    <t>④　換気のため、窓やドアの開放を行なう為中断する場合がある。</t>
    <rPh sb="19" eb="20">
      <t>タメ</t>
    </rPh>
    <rPh sb="20" eb="22">
      <t>チュウダン</t>
    </rPh>
    <phoneticPr fontId="18"/>
  </si>
  <si>
    <t>⑤　食事中は原則として会話なし（黙食）間隔をあける。</t>
    <rPh sb="4" eb="5">
      <t>チュウ</t>
    </rPh>
    <rPh sb="6" eb="8">
      <t>ゲンソク</t>
    </rPh>
    <rPh sb="11" eb="13">
      <t>カイワ</t>
    </rPh>
    <rPh sb="16" eb="17">
      <t>モク</t>
    </rPh>
    <rPh sb="17" eb="18">
      <t>ショク</t>
    </rPh>
    <rPh sb="19" eb="21">
      <t>カンカク</t>
    </rPh>
    <phoneticPr fontId="18"/>
  </si>
  <si>
    <t>(２階の第２、３会議室等確保してありますので利用ください）</t>
    <rPh sb="2" eb="3">
      <t>カイ</t>
    </rPh>
    <rPh sb="4" eb="5">
      <t>ダイ</t>
    </rPh>
    <rPh sb="8" eb="11">
      <t>カイギシツ</t>
    </rPh>
    <rPh sb="11" eb="12">
      <t>トウ</t>
    </rPh>
    <rPh sb="12" eb="14">
      <t>カクホ</t>
    </rPh>
    <rPh sb="22" eb="24">
      <t>リヨウ</t>
    </rPh>
    <phoneticPr fontId="18"/>
  </si>
  <si>
    <t>弁当の空パック、ゴミは各自必ず持ち帰り下さい。</t>
    <rPh sb="0" eb="2">
      <t>ベントウ</t>
    </rPh>
    <rPh sb="3" eb="4">
      <t>カラ</t>
    </rPh>
    <rPh sb="11" eb="13">
      <t>カクジ</t>
    </rPh>
    <rPh sb="13" eb="14">
      <t>カナラ</t>
    </rPh>
    <rPh sb="15" eb="16">
      <t>モ</t>
    </rPh>
    <rPh sb="17" eb="18">
      <t>カエ</t>
    </rPh>
    <rPh sb="19" eb="20">
      <t>クダ</t>
    </rPh>
    <phoneticPr fontId="18"/>
  </si>
  <si>
    <r>
      <t>予選リーグは</t>
    </r>
    <r>
      <rPr>
        <b/>
        <sz val="9"/>
        <color theme="1"/>
        <rFont val="ＭＳ 明朝"/>
        <family val="1"/>
        <charset val="128"/>
      </rPr>
      <t>相互審判</t>
    </r>
    <r>
      <rPr>
        <sz val="9"/>
        <color theme="1"/>
        <rFont val="ＭＳ 明朝"/>
        <family val="1"/>
        <charset val="128"/>
      </rPr>
      <t>で行う。</t>
    </r>
    <rPh sb="0" eb="2">
      <t>ヨセン</t>
    </rPh>
    <rPh sb="6" eb="8">
      <t>ソウゴ</t>
    </rPh>
    <rPh sb="8" eb="10">
      <t>シンパン</t>
    </rPh>
    <rPh sb="11" eb="12">
      <t>オコナ</t>
    </rPh>
    <phoneticPr fontId="18"/>
  </si>
  <si>
    <r>
      <t>決勝トーナメントは</t>
    </r>
    <r>
      <rPr>
        <b/>
        <sz val="11"/>
        <color theme="1"/>
        <rFont val="ＭＳ 明朝"/>
        <family val="1"/>
        <charset val="128"/>
      </rPr>
      <t>敗者審判</t>
    </r>
    <r>
      <rPr>
        <sz val="11"/>
        <color theme="1"/>
        <rFont val="ＭＳ 明朝"/>
        <family val="1"/>
        <charset val="128"/>
      </rPr>
      <t>とする。</t>
    </r>
    <rPh sb="0" eb="2">
      <t>ケッショウ</t>
    </rPh>
    <rPh sb="9" eb="13">
      <t>ハイシャシンパン</t>
    </rPh>
    <phoneticPr fontId="18"/>
  </si>
  <si>
    <r>
      <t>1回戦につきましては指名、次からは</t>
    </r>
    <r>
      <rPr>
        <b/>
        <sz val="9"/>
        <color theme="1"/>
        <rFont val="ＭＳ 明朝"/>
        <family val="1"/>
        <charset val="128"/>
      </rPr>
      <t>敗者審判</t>
    </r>
    <r>
      <rPr>
        <sz val="9"/>
        <color theme="1"/>
        <rFont val="ＭＳ 明朝"/>
        <family val="1"/>
        <charset val="128"/>
      </rPr>
      <t>になります。</t>
    </r>
    <phoneticPr fontId="18"/>
  </si>
  <si>
    <t>32クラブ</t>
    <phoneticPr fontId="18"/>
  </si>
  <si>
    <t>286人</t>
    <rPh sb="3" eb="4">
      <t>ニン</t>
    </rPh>
    <phoneticPr fontId="18"/>
  </si>
  <si>
    <t>服部保治・猪俣千冬</t>
    <rPh sb="0" eb="2">
      <t>ハットリ</t>
    </rPh>
    <rPh sb="2" eb="4">
      <t>ヤスジ</t>
    </rPh>
    <rPh sb="5" eb="7">
      <t>イノマタ</t>
    </rPh>
    <rPh sb="7" eb="9">
      <t>チフユ</t>
    </rPh>
    <phoneticPr fontId="18"/>
  </si>
  <si>
    <t>佐々木英夫・羽田義明</t>
    <rPh sb="0" eb="3">
      <t>ササキ</t>
    </rPh>
    <rPh sb="3" eb="5">
      <t>ヒデオ</t>
    </rPh>
    <rPh sb="5" eb="6">
      <t>チョウイチ</t>
    </rPh>
    <rPh sb="6" eb="10">
      <t>ハダヨシアキ</t>
    </rPh>
    <phoneticPr fontId="18"/>
  </si>
  <si>
    <t>山地清士・佐原昌幸</t>
    <rPh sb="0" eb="4">
      <t>ヤマチキヨシ</t>
    </rPh>
    <rPh sb="5" eb="9">
      <t>サハラマサユキ</t>
    </rPh>
    <phoneticPr fontId="18"/>
  </si>
  <si>
    <t>ドレミクラブ</t>
    <phoneticPr fontId="18"/>
  </si>
  <si>
    <t>菅野孝志・木村美江子</t>
    <rPh sb="0" eb="4">
      <t>カンノタカシ</t>
    </rPh>
    <rPh sb="5" eb="10">
      <t>キムラミエコ</t>
    </rPh>
    <phoneticPr fontId="18"/>
  </si>
  <si>
    <t>加藤泰明・服部雅道</t>
    <rPh sb="0" eb="4">
      <t>カトウヤスアキ</t>
    </rPh>
    <rPh sb="5" eb="9">
      <t>ハットリマサミチ</t>
    </rPh>
    <phoneticPr fontId="18"/>
  </si>
  <si>
    <t xml:space="preserve"> たんぽぽ・福島卓翔会</t>
    <phoneticPr fontId="18"/>
  </si>
  <si>
    <t>野矢三男・佐藤和生</t>
    <rPh sb="0" eb="4">
      <t>ノヤミツオ</t>
    </rPh>
    <rPh sb="5" eb="9">
      <t>サトウカズオ</t>
    </rPh>
    <phoneticPr fontId="18"/>
  </si>
  <si>
    <t>佐藤忠広・大槻京子</t>
    <rPh sb="0" eb="4">
      <t>サトウタダヒロ</t>
    </rPh>
    <rPh sb="5" eb="9">
      <t>オオツキキョウコ</t>
    </rPh>
    <phoneticPr fontId="18"/>
  </si>
  <si>
    <t>吉井芳美・斎藤秦</t>
    <rPh sb="0" eb="4">
      <t>ヨシイヨシミ</t>
    </rPh>
    <rPh sb="5" eb="8">
      <t>サイトウヒロシ</t>
    </rPh>
    <phoneticPr fontId="18"/>
  </si>
  <si>
    <t>廣瀬孝・菅原愼一</t>
    <rPh sb="0" eb="3">
      <t>オウセタカシ</t>
    </rPh>
    <rPh sb="4" eb="8">
      <t>スガワラシンイチ</t>
    </rPh>
    <phoneticPr fontId="18"/>
  </si>
  <si>
    <t>佐藤邦美・渡辺健文</t>
    <rPh sb="0" eb="2">
      <t>サトウ</t>
    </rPh>
    <rPh sb="2" eb="4">
      <t>クニミ</t>
    </rPh>
    <rPh sb="5" eb="9">
      <t>ワタナベタテフミ</t>
    </rPh>
    <phoneticPr fontId="18"/>
  </si>
  <si>
    <t>梅津大徳・星野寛輝</t>
    <rPh sb="0" eb="4">
      <t>ウメツダイトク</t>
    </rPh>
    <rPh sb="5" eb="7">
      <t>ホシノ</t>
    </rPh>
    <rPh sb="7" eb="9">
      <t>ヒロキ</t>
    </rPh>
    <phoneticPr fontId="18"/>
  </si>
  <si>
    <t>Sugita.T.TC</t>
    <phoneticPr fontId="18"/>
  </si>
  <si>
    <t>金子哲也・竹中淳一</t>
    <rPh sb="0" eb="4">
      <t>カネコテツヤ</t>
    </rPh>
    <rPh sb="5" eb="7">
      <t>タケナカ</t>
    </rPh>
    <rPh sb="7" eb="9">
      <t>ジュンイチ</t>
    </rPh>
    <phoneticPr fontId="18"/>
  </si>
  <si>
    <t>佐々木初雄・西條勇</t>
    <rPh sb="0" eb="5">
      <t>ササキハツオ</t>
    </rPh>
    <rPh sb="6" eb="8">
      <t>サイジョウ</t>
    </rPh>
    <rPh sb="8" eb="9">
      <t>イサム</t>
    </rPh>
    <phoneticPr fontId="18"/>
  </si>
  <si>
    <t>大槻力也・佐藤好則</t>
    <rPh sb="0" eb="4">
      <t>オオツキリキヤ</t>
    </rPh>
    <rPh sb="5" eb="9">
      <t>サトウヨシノリ</t>
    </rPh>
    <phoneticPr fontId="18"/>
  </si>
  <si>
    <t>たんぽぽ</t>
    <phoneticPr fontId="18"/>
  </si>
  <si>
    <t>志賀芳雄・木村憲一</t>
    <rPh sb="0" eb="4">
      <t>シガヨシオ</t>
    </rPh>
    <rPh sb="5" eb="9">
      <t>キムラケンイチ</t>
    </rPh>
    <phoneticPr fontId="18"/>
  </si>
  <si>
    <t>大竹政行・相原健</t>
    <rPh sb="0" eb="4">
      <t>オオタケマサユキ</t>
    </rPh>
    <rPh sb="5" eb="8">
      <t>アイハラケン</t>
    </rPh>
    <phoneticPr fontId="18"/>
  </si>
  <si>
    <t>石澤美智春・保住宏</t>
    <rPh sb="0" eb="2">
      <t>イシザワ</t>
    </rPh>
    <rPh sb="2" eb="3">
      <t>ミ</t>
    </rPh>
    <rPh sb="3" eb="5">
      <t>トモハル</t>
    </rPh>
    <rPh sb="6" eb="8">
      <t>ホズミ</t>
    </rPh>
    <rPh sb="8" eb="9">
      <t>ヒロシ</t>
    </rPh>
    <phoneticPr fontId="18"/>
  </si>
  <si>
    <t>〃</t>
    <phoneticPr fontId="18"/>
  </si>
  <si>
    <t>安藤典明・新妻久雄</t>
    <rPh sb="0" eb="4">
      <t>アンドウノリアキ</t>
    </rPh>
    <rPh sb="5" eb="9">
      <t>ニイツマヒサオ</t>
    </rPh>
    <phoneticPr fontId="18"/>
  </si>
  <si>
    <t>山本光男・鈴木英雄</t>
    <rPh sb="0" eb="4">
      <t>ヤマモトミツオ</t>
    </rPh>
    <rPh sb="5" eb="9">
      <t>スズキヒデオ</t>
    </rPh>
    <phoneticPr fontId="18"/>
  </si>
  <si>
    <t>川村昌郎・田中馨</t>
    <rPh sb="0" eb="4">
      <t>カワムラマサロウ</t>
    </rPh>
    <rPh sb="5" eb="8">
      <t>タナカハジメ</t>
    </rPh>
    <phoneticPr fontId="18"/>
  </si>
  <si>
    <t>小澤茂・橋本正則</t>
    <rPh sb="0" eb="3">
      <t>オザワシゲル</t>
    </rPh>
    <rPh sb="4" eb="8">
      <t>ハシモトマサノリ</t>
    </rPh>
    <phoneticPr fontId="18"/>
  </si>
  <si>
    <t>森政治・八城光寿</t>
    <rPh sb="0" eb="3">
      <t>モリセイジ</t>
    </rPh>
    <rPh sb="4" eb="8">
      <t>ヤシロミツヒサ</t>
    </rPh>
    <phoneticPr fontId="18"/>
  </si>
  <si>
    <t>安宅勝男・遠藤富士男</t>
    <rPh sb="0" eb="4">
      <t>ヤスタケカツオ</t>
    </rPh>
    <rPh sb="5" eb="10">
      <t>エンドウフジオ</t>
    </rPh>
    <phoneticPr fontId="18"/>
  </si>
  <si>
    <t>高橋英雄・星修児</t>
    <rPh sb="0" eb="4">
      <t>タカハシヒデオ</t>
    </rPh>
    <rPh sb="5" eb="8">
      <t>ホシシュウジ</t>
    </rPh>
    <phoneticPr fontId="18"/>
  </si>
  <si>
    <t>本宮まゆみ</t>
    <rPh sb="0" eb="2">
      <t>モトミヤ</t>
    </rPh>
    <phoneticPr fontId="18"/>
  </si>
  <si>
    <t>平一恵・飛田利光</t>
    <rPh sb="0" eb="3">
      <t>タイライチエ</t>
    </rPh>
    <rPh sb="4" eb="8">
      <t>トビタトシミツ</t>
    </rPh>
    <phoneticPr fontId="18"/>
  </si>
  <si>
    <t>蓬田勝雄・冬室健雄</t>
    <rPh sb="5" eb="9">
      <t>フユムロタテオ</t>
    </rPh>
    <phoneticPr fontId="18"/>
  </si>
  <si>
    <t>大澤進・海老名幸男</t>
    <rPh sb="0" eb="3">
      <t>オオサワススム</t>
    </rPh>
    <rPh sb="4" eb="9">
      <t>エビナユキオ</t>
    </rPh>
    <phoneticPr fontId="18"/>
  </si>
  <si>
    <t>安積ラージ</t>
    <rPh sb="0" eb="2">
      <t>アサカ</t>
    </rPh>
    <phoneticPr fontId="18"/>
  </si>
  <si>
    <t>石井洋一・石井武四郎</t>
    <rPh sb="0" eb="4">
      <t>イシイヨウイチ</t>
    </rPh>
    <rPh sb="5" eb="10">
      <t>イシイタケシロウ</t>
    </rPh>
    <phoneticPr fontId="18"/>
  </si>
  <si>
    <t>長岡清・増子哲司</t>
    <rPh sb="0" eb="3">
      <t>ナガオカキヨシ</t>
    </rPh>
    <rPh sb="4" eb="8">
      <t>マシコテツジ</t>
    </rPh>
    <phoneticPr fontId="18"/>
  </si>
  <si>
    <t>千葉美偉・佐藤佐内</t>
    <rPh sb="0" eb="2">
      <t>チバ</t>
    </rPh>
    <rPh sb="2" eb="4">
      <t>ミイ</t>
    </rPh>
    <rPh sb="5" eb="7">
      <t>サトウ</t>
    </rPh>
    <rPh sb="7" eb="9">
      <t>サナイ</t>
    </rPh>
    <phoneticPr fontId="18"/>
  </si>
  <si>
    <t>すずらん</t>
    <phoneticPr fontId="18"/>
  </si>
  <si>
    <t>吉田哲也・渡辺浩志</t>
    <rPh sb="0" eb="4">
      <t>ヨシダテツヤ</t>
    </rPh>
    <rPh sb="5" eb="9">
      <t>ワタナベヒロシ</t>
    </rPh>
    <phoneticPr fontId="18"/>
  </si>
  <si>
    <t>横山透・黒羽幸夫</t>
    <rPh sb="0" eb="3">
      <t>ヨコヤマトオル</t>
    </rPh>
    <rPh sb="4" eb="8">
      <t>クロバユキオ</t>
    </rPh>
    <phoneticPr fontId="18"/>
  </si>
  <si>
    <t>中澤清輝・宇佐美吉男</t>
    <rPh sb="0" eb="2">
      <t>ナカザワ</t>
    </rPh>
    <rPh sb="2" eb="4">
      <t>キヨテル</t>
    </rPh>
    <rPh sb="5" eb="10">
      <t>ウサミヨシオ</t>
    </rPh>
    <phoneticPr fontId="18"/>
  </si>
  <si>
    <t>すずらん</t>
    <phoneticPr fontId="18"/>
  </si>
  <si>
    <t>山崎秀樹・河村大介</t>
    <rPh sb="0" eb="4">
      <t>ヤマザキヒデキ</t>
    </rPh>
    <rPh sb="5" eb="9">
      <t>カワムラダイスケ</t>
    </rPh>
    <phoneticPr fontId="18"/>
  </si>
  <si>
    <t>スカイ・たんぽぽ</t>
    <phoneticPr fontId="18"/>
  </si>
  <si>
    <t>栁内勝美・佐藤啓二</t>
    <rPh sb="0" eb="1">
      <t>リュウ</t>
    </rPh>
    <rPh sb="1" eb="2">
      <t>ウチ</t>
    </rPh>
    <rPh sb="2" eb="4">
      <t>カツミ</t>
    </rPh>
    <rPh sb="5" eb="7">
      <t>サトウ</t>
    </rPh>
    <rPh sb="7" eb="9">
      <t>ケイジ</t>
    </rPh>
    <phoneticPr fontId="18"/>
  </si>
  <si>
    <t>スカイクラブ</t>
    <phoneticPr fontId="18"/>
  </si>
  <si>
    <t>安齋薫・武田良徳</t>
    <rPh sb="0" eb="3">
      <t>アンザイカオル</t>
    </rPh>
    <rPh sb="4" eb="8">
      <t>タケダヨシトク</t>
    </rPh>
    <phoneticPr fontId="18"/>
  </si>
  <si>
    <t>スカイクラブ</t>
    <phoneticPr fontId="18"/>
  </si>
  <si>
    <t>鈴木松夫・源後春雄</t>
    <rPh sb="0" eb="2">
      <t>スズキ</t>
    </rPh>
    <rPh sb="2" eb="4">
      <t>マツオ</t>
    </rPh>
    <rPh sb="5" eb="7">
      <t>ゲンゴ</t>
    </rPh>
    <rPh sb="7" eb="9">
      <t>ハルオ</t>
    </rPh>
    <phoneticPr fontId="18"/>
  </si>
  <si>
    <t>③   男子 ７０歳以上ペア  　18組</t>
    <phoneticPr fontId="18"/>
  </si>
  <si>
    <t>佐藤正治・二瓶眞由美</t>
    <rPh sb="0" eb="4">
      <t>サトウショウジ</t>
    </rPh>
    <rPh sb="5" eb="10">
      <t>ニヘイマユミ</t>
    </rPh>
    <phoneticPr fontId="18"/>
  </si>
  <si>
    <t xml:space="preserve">  〃</t>
    <phoneticPr fontId="18"/>
  </si>
  <si>
    <t>遠藤俊一・三澤嘉幸</t>
    <rPh sb="0" eb="4">
      <t>エンドウトシイチ</t>
    </rPh>
    <rPh sb="5" eb="9">
      <t>ミサワヨシユキ</t>
    </rPh>
    <phoneticPr fontId="18"/>
  </si>
  <si>
    <t>会津ベテラン会</t>
    <rPh sb="0" eb="2">
      <t>アイズ</t>
    </rPh>
    <rPh sb="6" eb="7">
      <t>カイ</t>
    </rPh>
    <phoneticPr fontId="18"/>
  </si>
  <si>
    <t>瓜生幸男・渡部秀寿</t>
    <rPh sb="0" eb="4">
      <t>ウリュウユキオ</t>
    </rPh>
    <rPh sb="5" eb="7">
      <t>ワタナベ</t>
    </rPh>
    <rPh sb="7" eb="8">
      <t>ヒデ</t>
    </rPh>
    <rPh sb="8" eb="9">
      <t>ジュ</t>
    </rPh>
    <phoneticPr fontId="18"/>
  </si>
  <si>
    <t>照田伸二・神田幸正</t>
    <rPh sb="0" eb="4">
      <t>テルダシンジ</t>
    </rPh>
    <rPh sb="5" eb="9">
      <t>カンダユキマサ</t>
    </rPh>
    <phoneticPr fontId="18"/>
  </si>
  <si>
    <t>中川幸雄・高橋正人</t>
    <rPh sb="0" eb="4">
      <t>ナカガワユキオ</t>
    </rPh>
    <rPh sb="5" eb="9">
      <t>タカハシマサト</t>
    </rPh>
    <phoneticPr fontId="18"/>
  </si>
  <si>
    <t>津田圭一・目黒勝男</t>
    <rPh sb="0" eb="4">
      <t>ツダケイイチ</t>
    </rPh>
    <rPh sb="5" eb="9">
      <t>メグロカツオ</t>
    </rPh>
    <phoneticPr fontId="18"/>
  </si>
  <si>
    <t>小荒井俊雄・鈴木誠</t>
    <rPh sb="0" eb="5">
      <t>コアライトシオ</t>
    </rPh>
    <rPh sb="6" eb="9">
      <t>スズキマコト</t>
    </rPh>
    <phoneticPr fontId="18"/>
  </si>
  <si>
    <t>長嶺忠雄・赤塚紀夫</t>
    <rPh sb="0" eb="4">
      <t>ナガミネタダオ</t>
    </rPh>
    <rPh sb="5" eb="9">
      <t>アカツカノリオ</t>
    </rPh>
    <phoneticPr fontId="18"/>
  </si>
  <si>
    <t>鈴木英志・松田勝義</t>
    <rPh sb="0" eb="2">
      <t>スズキ</t>
    </rPh>
    <rPh sb="2" eb="4">
      <t>エイジ</t>
    </rPh>
    <rPh sb="5" eb="9">
      <t>マツダカツヨシ</t>
    </rPh>
    <phoneticPr fontId="18"/>
  </si>
  <si>
    <t>会津ベテラン会・マゼンダ</t>
    <rPh sb="0" eb="2">
      <t>アイズ</t>
    </rPh>
    <rPh sb="6" eb="7">
      <t>カイ</t>
    </rPh>
    <phoneticPr fontId="18"/>
  </si>
  <si>
    <t>大竹英勝・小野郁朗</t>
    <rPh sb="0" eb="4">
      <t>オオタケヒデカツ</t>
    </rPh>
    <rPh sb="5" eb="9">
      <t>オノイクロウ</t>
    </rPh>
    <phoneticPr fontId="18"/>
  </si>
  <si>
    <t>広川隆則・大堀勝雅</t>
    <rPh sb="0" eb="4">
      <t>ヒロカワタカノリ</t>
    </rPh>
    <rPh sb="5" eb="9">
      <t>オオホリカツマサ</t>
    </rPh>
    <phoneticPr fontId="18"/>
  </si>
  <si>
    <t>米山貴之・原健一</t>
    <rPh sb="0" eb="4">
      <t>ヨネヤマタカユキ</t>
    </rPh>
    <rPh sb="5" eb="8">
      <t>ハラケンイチ</t>
    </rPh>
    <phoneticPr fontId="18"/>
  </si>
  <si>
    <t>クラブK・日本TI</t>
    <rPh sb="5" eb="7">
      <t>ニホン</t>
    </rPh>
    <phoneticPr fontId="18"/>
  </si>
  <si>
    <t>相双</t>
    <rPh sb="0" eb="2">
      <t>ソウソウ</t>
    </rPh>
    <phoneticPr fontId="18"/>
  </si>
  <si>
    <t>中江義昭・堀内邦康</t>
    <rPh sb="0" eb="4">
      <t>ナカエヨシアキ</t>
    </rPh>
    <rPh sb="5" eb="9">
      <t>ホリウチクニヤス</t>
    </rPh>
    <phoneticPr fontId="18"/>
  </si>
  <si>
    <t>TENALL</t>
    <phoneticPr fontId="18"/>
  </si>
  <si>
    <t>天野良衛・笠間年美</t>
    <rPh sb="0" eb="4">
      <t>アマノヨシエ</t>
    </rPh>
    <rPh sb="5" eb="9">
      <t>カザマトシミ</t>
    </rPh>
    <phoneticPr fontId="18"/>
  </si>
  <si>
    <t>TENALL</t>
    <phoneticPr fontId="18"/>
  </si>
  <si>
    <t>石井国彦・菅野浅治</t>
    <rPh sb="0" eb="4">
      <t>イシイクニヒコ</t>
    </rPh>
    <rPh sb="5" eb="9">
      <t>カンノアサジ</t>
    </rPh>
    <phoneticPr fontId="18"/>
  </si>
  <si>
    <t>橋本道春・白岩俊行</t>
    <rPh sb="0" eb="4">
      <t>ハシモトミチハル</t>
    </rPh>
    <rPh sb="5" eb="7">
      <t>シライワ</t>
    </rPh>
    <rPh sb="7" eb="9">
      <t>トシユキ</t>
    </rPh>
    <phoneticPr fontId="18"/>
  </si>
  <si>
    <t xml:space="preserve"> 田村市ラージ</t>
    <rPh sb="3" eb="4">
      <t>シ</t>
    </rPh>
    <phoneticPr fontId="18"/>
  </si>
  <si>
    <t>県南</t>
    <rPh sb="0" eb="2">
      <t>ケンナン</t>
    </rPh>
    <phoneticPr fontId="18"/>
  </si>
  <si>
    <t>小塩浩・山本健史</t>
    <rPh sb="0" eb="2">
      <t>コシオ</t>
    </rPh>
    <rPh sb="2" eb="3">
      <t>ヒロシ</t>
    </rPh>
    <rPh sb="4" eb="6">
      <t>ヤマモト</t>
    </rPh>
    <rPh sb="6" eb="7">
      <t>ケン</t>
    </rPh>
    <rPh sb="7" eb="8">
      <t>シ</t>
    </rPh>
    <phoneticPr fontId="18"/>
  </si>
  <si>
    <t>NEO</t>
    <phoneticPr fontId="18"/>
  </si>
  <si>
    <t>小塩勝・鈴木雄二</t>
    <rPh sb="0" eb="3">
      <t>コシオマサル</t>
    </rPh>
    <rPh sb="4" eb="8">
      <t>スズキユウジ</t>
    </rPh>
    <phoneticPr fontId="18"/>
  </si>
  <si>
    <t>高城義紘・伊藤昌夫</t>
    <rPh sb="0" eb="4">
      <t>タカギヨシヒロ</t>
    </rPh>
    <rPh sb="5" eb="9">
      <t>イトウマサオ</t>
    </rPh>
    <phoneticPr fontId="18"/>
  </si>
  <si>
    <t>相双ラージ</t>
    <rPh sb="0" eb="2">
      <t>ソウソウ</t>
    </rPh>
    <phoneticPr fontId="18"/>
  </si>
  <si>
    <t>田中勇夫・今田明</t>
    <rPh sb="0" eb="4">
      <t>タナカイサオ</t>
    </rPh>
    <rPh sb="5" eb="8">
      <t>イマダアキラ</t>
    </rPh>
    <phoneticPr fontId="18"/>
  </si>
  <si>
    <t>いわき水曜会・平ラージ</t>
    <rPh sb="3" eb="6">
      <t>スイヨウカイ</t>
    </rPh>
    <rPh sb="7" eb="8">
      <t>タイラ</t>
    </rPh>
    <phoneticPr fontId="18"/>
  </si>
  <si>
    <t>雨澤哲弘・矢野健一</t>
    <rPh sb="0" eb="4">
      <t>アメザワテツヒロ</t>
    </rPh>
    <rPh sb="5" eb="9">
      <t>ヤノケンイチ</t>
    </rPh>
    <phoneticPr fontId="18"/>
  </si>
  <si>
    <t>いわき水曜会・GBいわき</t>
    <rPh sb="3" eb="6">
      <t>スイヨウカイ</t>
    </rPh>
    <phoneticPr fontId="18"/>
  </si>
  <si>
    <t>いわき</t>
    <phoneticPr fontId="18"/>
  </si>
  <si>
    <t>上遠野仁・小泉里美</t>
    <rPh sb="0" eb="4">
      <t>カトウノジン</t>
    </rPh>
    <rPh sb="5" eb="9">
      <t>コイズミサトミ</t>
    </rPh>
    <phoneticPr fontId="18"/>
  </si>
  <si>
    <t>GBいわき</t>
    <phoneticPr fontId="18"/>
  </si>
  <si>
    <t>五十島幸男・鷲田正喜</t>
    <rPh sb="0" eb="5">
      <t>イガシマユキオ</t>
    </rPh>
    <rPh sb="6" eb="8">
      <t>ワシダ</t>
    </rPh>
    <rPh sb="8" eb="9">
      <t>タダシ</t>
    </rPh>
    <rPh sb="9" eb="10">
      <t>キ</t>
    </rPh>
    <phoneticPr fontId="18"/>
  </si>
  <si>
    <t>いわき水曜会・常磐ラージ</t>
    <rPh sb="3" eb="6">
      <t>スイヨウカイ</t>
    </rPh>
    <rPh sb="7" eb="9">
      <t>ジョウバン</t>
    </rPh>
    <phoneticPr fontId="18"/>
  </si>
  <si>
    <t>いわき</t>
    <phoneticPr fontId="18"/>
  </si>
  <si>
    <t>中島浩紀・半谷路子</t>
    <rPh sb="0" eb="4">
      <t>ナカジマヒロキ</t>
    </rPh>
    <rPh sb="5" eb="9">
      <t>ハンガイミチコ</t>
    </rPh>
    <phoneticPr fontId="18"/>
  </si>
  <si>
    <t>GBいわき</t>
    <phoneticPr fontId="18"/>
  </si>
  <si>
    <t>矢吹進・菅波仁</t>
    <rPh sb="0" eb="3">
      <t>ヤブキススム</t>
    </rPh>
    <rPh sb="4" eb="7">
      <t>スガナミジン</t>
    </rPh>
    <phoneticPr fontId="18"/>
  </si>
  <si>
    <t>佐藤保久・永山明二</t>
    <rPh sb="0" eb="2">
      <t>サトウ</t>
    </rPh>
    <rPh sb="2" eb="4">
      <t>ヤスヒサ</t>
    </rPh>
    <rPh sb="5" eb="9">
      <t>ナガヤマメイジ</t>
    </rPh>
    <phoneticPr fontId="18"/>
  </si>
  <si>
    <t>平ラージ・常磐ラージ</t>
    <rPh sb="0" eb="1">
      <t>タイラ</t>
    </rPh>
    <rPh sb="5" eb="7">
      <t>ジョウバン</t>
    </rPh>
    <phoneticPr fontId="18"/>
  </si>
  <si>
    <t>齋藤健二・本田賢二</t>
    <rPh sb="0" eb="4">
      <t>サイトウケンジ</t>
    </rPh>
    <rPh sb="5" eb="9">
      <t>ホンダケンジ</t>
    </rPh>
    <phoneticPr fontId="18"/>
  </si>
  <si>
    <t>熊川三夫・谷平栄子</t>
    <rPh sb="0" eb="4">
      <t>クマカワミツオ</t>
    </rPh>
    <rPh sb="5" eb="9">
      <t>タニヒラエイコ</t>
    </rPh>
    <phoneticPr fontId="18"/>
  </si>
  <si>
    <t>いわきロイヤル・GBいわき</t>
    <phoneticPr fontId="18"/>
  </si>
  <si>
    <t>常磐ラージ</t>
    <rPh sb="0" eb="2">
      <t>ジョウバン</t>
    </rPh>
    <phoneticPr fontId="18"/>
  </si>
  <si>
    <t>福田芳夫・石井みや子</t>
    <rPh sb="0" eb="4">
      <t>フクダヨシオ</t>
    </rPh>
    <rPh sb="5" eb="7">
      <t>イシイ</t>
    </rPh>
    <rPh sb="9" eb="10">
      <t>コ</t>
    </rPh>
    <phoneticPr fontId="18"/>
  </si>
  <si>
    <t>内郷コミセン</t>
    <rPh sb="0" eb="2">
      <t>ウチゴウ</t>
    </rPh>
    <phoneticPr fontId="18"/>
  </si>
  <si>
    <t>小西正光・田中亮子</t>
    <rPh sb="0" eb="4">
      <t>コニシマサミツ</t>
    </rPh>
    <rPh sb="5" eb="9">
      <t>タナカリョウコ</t>
    </rPh>
    <phoneticPr fontId="18"/>
  </si>
  <si>
    <t>TeamSANKYO</t>
    <phoneticPr fontId="18"/>
  </si>
  <si>
    <t>小西充・外山愛</t>
    <rPh sb="0" eb="3">
      <t>コニシミツル</t>
    </rPh>
    <rPh sb="4" eb="7">
      <t>トヤマアイ</t>
    </rPh>
    <phoneticPr fontId="18"/>
  </si>
  <si>
    <t>小豆畑信之・鈴木匠</t>
    <rPh sb="0" eb="5">
      <t>アズハタノブユキ</t>
    </rPh>
    <rPh sb="6" eb="9">
      <t>スズキタクミ</t>
    </rPh>
    <phoneticPr fontId="18"/>
  </si>
  <si>
    <t>山下治・鎌田将吾</t>
    <rPh sb="0" eb="3">
      <t>ヤマシタオサム</t>
    </rPh>
    <rPh sb="4" eb="8">
      <t>カマタショウゴ</t>
    </rPh>
    <phoneticPr fontId="18"/>
  </si>
  <si>
    <t>佐波伸俊・鎌形喜通</t>
    <rPh sb="0" eb="4">
      <t>サバノブトシ</t>
    </rPh>
    <rPh sb="5" eb="9">
      <t>カマガタヨシミチ</t>
    </rPh>
    <phoneticPr fontId="18"/>
  </si>
  <si>
    <t>いわきKPM</t>
    <phoneticPr fontId="18"/>
  </si>
  <si>
    <t>萱場昭一・萱場恵子</t>
    <rPh sb="0" eb="4">
      <t>カヤバショウイチ</t>
    </rPh>
    <rPh sb="5" eb="9">
      <t>カヤバケイコ</t>
    </rPh>
    <phoneticPr fontId="18"/>
  </si>
  <si>
    <t>錦クラブ</t>
    <rPh sb="0" eb="1">
      <t>ニシキ</t>
    </rPh>
    <phoneticPr fontId="18"/>
  </si>
  <si>
    <t>佐藤哲郎・赤沼英一</t>
    <rPh sb="0" eb="4">
      <t>サトウテツロウ</t>
    </rPh>
    <rPh sb="5" eb="9">
      <t>アカヌマエイイチ</t>
    </rPh>
    <phoneticPr fontId="18"/>
  </si>
  <si>
    <t>福島ラージ・たんぽぽ</t>
    <rPh sb="0" eb="2">
      <t>フクシマ</t>
    </rPh>
    <phoneticPr fontId="18"/>
  </si>
  <si>
    <t xml:space="preserve">④   男子  ７５歳以上ペア    13組  </t>
    <rPh sb="21" eb="22">
      <t>クミ</t>
    </rPh>
    <phoneticPr fontId="18"/>
  </si>
  <si>
    <t xml:space="preserve">①　男子 一般の部ペア    26組                      </t>
    <rPh sb="5" eb="7">
      <t>イッパン</t>
    </rPh>
    <rPh sb="8" eb="9">
      <t>ブ</t>
    </rPh>
    <rPh sb="17" eb="18">
      <t>クミ</t>
    </rPh>
    <phoneticPr fontId="18"/>
  </si>
  <si>
    <t>②   男子 ６５歳以上ペア  　19組</t>
    <rPh sb="19" eb="20">
      <t>クミ</t>
    </rPh>
    <phoneticPr fontId="18"/>
  </si>
  <si>
    <t>（Ｒ4年度）</t>
    <rPh sb="3" eb="4">
      <t>ネン</t>
    </rPh>
    <rPh sb="4" eb="5">
      <t>ド</t>
    </rPh>
    <phoneticPr fontId="18"/>
  </si>
  <si>
    <t>男子７６組　女子６７組　計１４３組（286人）</t>
    <rPh sb="0" eb="2">
      <t>ダンシ</t>
    </rPh>
    <rPh sb="4" eb="5">
      <t>クミ</t>
    </rPh>
    <rPh sb="6" eb="7">
      <t>オンナ</t>
    </rPh>
    <rPh sb="7" eb="8">
      <t>コ</t>
    </rPh>
    <rPh sb="10" eb="11">
      <t>クミ</t>
    </rPh>
    <rPh sb="12" eb="13">
      <t>ケイ</t>
    </rPh>
    <rPh sb="16" eb="17">
      <t>クミ</t>
    </rPh>
    <rPh sb="21" eb="22">
      <t>ニン</t>
    </rPh>
    <phoneticPr fontId="18"/>
  </si>
  <si>
    <t>⑥   女子 ６５歳以上ペア      17組</t>
    <rPh sb="22" eb="23">
      <t>クミ</t>
    </rPh>
    <phoneticPr fontId="18"/>
  </si>
  <si>
    <t xml:space="preserve"> ⑤　女子 一般の部ペア　　　　13組</t>
    <rPh sb="9" eb="10">
      <t>ブ</t>
    </rPh>
    <rPh sb="18" eb="19">
      <t>クミ</t>
    </rPh>
    <phoneticPr fontId="18"/>
  </si>
  <si>
    <t xml:space="preserve"> ⑦　女子 ７０歳以上ペア       22組                               </t>
    <rPh sb="22" eb="23">
      <t>クミ</t>
    </rPh>
    <phoneticPr fontId="18"/>
  </si>
  <si>
    <t xml:space="preserve"> ⑧  女子  ７５歳以上ペア   15組</t>
    <rPh sb="20" eb="21">
      <t>クミ</t>
    </rPh>
    <phoneticPr fontId="18"/>
  </si>
  <si>
    <r>
      <t>　　　　　　</t>
    </r>
    <r>
      <rPr>
        <b/>
        <sz val="14"/>
        <color theme="1"/>
        <rFont val="ＭＳ 明朝"/>
        <family val="1"/>
        <charset val="128"/>
      </rPr>
      <t>令和４年秋季卓球大会参加受付名簿　</t>
    </r>
    <r>
      <rPr>
        <b/>
        <sz val="10"/>
        <color theme="1"/>
        <rFont val="ＭＳ 明朝"/>
        <family val="1"/>
        <charset val="128"/>
      </rPr>
      <t>令和４年１０月２３日（日）</t>
    </r>
    <rPh sb="6" eb="8">
      <t>レイワ</t>
    </rPh>
    <rPh sb="9" eb="10">
      <t>ネン</t>
    </rPh>
    <rPh sb="10" eb="12">
      <t>シュウキ</t>
    </rPh>
    <rPh sb="23" eb="25">
      <t>レイワ</t>
    </rPh>
    <rPh sb="26" eb="27">
      <t>ネン</t>
    </rPh>
    <rPh sb="34" eb="35">
      <t>ヒ</t>
    </rPh>
    <phoneticPr fontId="18"/>
  </si>
  <si>
    <t>金田敏彦・竹内浩之</t>
    <rPh sb="0" eb="4">
      <t>カネダトシヒコ</t>
    </rPh>
    <rPh sb="5" eb="9">
      <t>タケウチヒロユキ</t>
    </rPh>
    <phoneticPr fontId="18"/>
  </si>
  <si>
    <t>矢吹和子・内山道子</t>
    <rPh sb="0" eb="4">
      <t>ヤブキカズコ</t>
    </rPh>
    <rPh sb="5" eb="9">
      <t>ウチヤマミチコ</t>
    </rPh>
    <phoneticPr fontId="18"/>
  </si>
  <si>
    <t>関口史子・梅津愛子</t>
    <rPh sb="0" eb="4">
      <t>セキグチフミコ</t>
    </rPh>
    <rPh sb="5" eb="7">
      <t>ウメツ</t>
    </rPh>
    <rPh sb="7" eb="9">
      <t>アイコ</t>
    </rPh>
    <phoneticPr fontId="18"/>
  </si>
  <si>
    <t>県北</t>
    <rPh sb="0" eb="2">
      <t>ケンホク</t>
    </rPh>
    <phoneticPr fontId="24"/>
  </si>
  <si>
    <t>佐藤よし子・大橋トモ子</t>
    <rPh sb="0" eb="2">
      <t>サトウ</t>
    </rPh>
    <rPh sb="4" eb="5">
      <t>コ</t>
    </rPh>
    <rPh sb="6" eb="8">
      <t>オオハシ</t>
    </rPh>
    <rPh sb="10" eb="11">
      <t>コ</t>
    </rPh>
    <phoneticPr fontId="18"/>
  </si>
  <si>
    <t>清野トミ・穐月裕子</t>
    <rPh sb="0" eb="2">
      <t>セイノ</t>
    </rPh>
    <rPh sb="5" eb="9">
      <t>アキツキユウコ</t>
    </rPh>
    <phoneticPr fontId="18"/>
  </si>
  <si>
    <t>後藤幸子・長澤真智子</t>
    <rPh sb="0" eb="4">
      <t>ゴトウサチコ</t>
    </rPh>
    <rPh sb="5" eb="10">
      <t>ナガサワマチコ</t>
    </rPh>
    <phoneticPr fontId="18"/>
  </si>
  <si>
    <t>梅桜ラージ・福島ラージ</t>
    <rPh sb="0" eb="2">
      <t>バイオウ</t>
    </rPh>
    <rPh sb="6" eb="8">
      <t>フクシマ</t>
    </rPh>
    <phoneticPr fontId="18"/>
  </si>
  <si>
    <t>斧崎峰子・小林恵美子</t>
    <rPh sb="0" eb="2">
      <t>オノザキ</t>
    </rPh>
    <rPh sb="2" eb="4">
      <t>ミネコ</t>
    </rPh>
    <rPh sb="5" eb="10">
      <t>コバヤシエミコ</t>
    </rPh>
    <phoneticPr fontId="18"/>
  </si>
  <si>
    <t>渡辺悦子・鈴木久美子</t>
    <rPh sb="0" eb="4">
      <t>ワタナベエツコ</t>
    </rPh>
    <rPh sb="5" eb="10">
      <t>スズキクミコ</t>
    </rPh>
    <phoneticPr fontId="18"/>
  </si>
  <si>
    <t>竹馬クラブ・二本松卓研</t>
    <rPh sb="0" eb="2">
      <t>タケウマ</t>
    </rPh>
    <rPh sb="6" eb="11">
      <t>ニホンマツタクケン</t>
    </rPh>
    <phoneticPr fontId="18"/>
  </si>
  <si>
    <t>加藤昌子・本田トシ子</t>
    <rPh sb="0" eb="4">
      <t>カトウマサコ</t>
    </rPh>
    <rPh sb="5" eb="7">
      <t>ホンダ</t>
    </rPh>
    <rPh sb="9" eb="10">
      <t>コ</t>
    </rPh>
    <phoneticPr fontId="18"/>
  </si>
  <si>
    <t>茂木恵子・菅野久美子</t>
    <rPh sb="0" eb="4">
      <t>モギケイコ</t>
    </rPh>
    <rPh sb="5" eb="10">
      <t>カンノクミコ</t>
    </rPh>
    <phoneticPr fontId="18"/>
  </si>
  <si>
    <t>笹木輝美・新井美津江</t>
    <rPh sb="0" eb="4">
      <t>ササキテルミ</t>
    </rPh>
    <rPh sb="5" eb="10">
      <t>アライミツエ</t>
    </rPh>
    <phoneticPr fontId="18"/>
  </si>
  <si>
    <t>すみれ・カトレア</t>
    <phoneticPr fontId="18"/>
  </si>
  <si>
    <t>三浦とも子・長久保和子</t>
    <rPh sb="0" eb="2">
      <t>ミウラ</t>
    </rPh>
    <rPh sb="4" eb="5">
      <t>コ</t>
    </rPh>
    <rPh sb="6" eb="11">
      <t>ナガクボカズコ</t>
    </rPh>
    <phoneticPr fontId="18"/>
  </si>
  <si>
    <t>鈴木エイ・永久保美保</t>
    <rPh sb="0" eb="2">
      <t>スズキ</t>
    </rPh>
    <rPh sb="5" eb="10">
      <t>ナガクボミホ</t>
    </rPh>
    <phoneticPr fontId="18"/>
  </si>
  <si>
    <t>遠藤あさ子・星ますみ</t>
    <rPh sb="0" eb="2">
      <t>エンドウ</t>
    </rPh>
    <rPh sb="4" eb="5">
      <t>コ</t>
    </rPh>
    <rPh sb="6" eb="7">
      <t>ホシ</t>
    </rPh>
    <phoneticPr fontId="18"/>
  </si>
  <si>
    <t>阿部智子・玉應トミ子</t>
    <rPh sb="0" eb="4">
      <t>アベトモコ</t>
    </rPh>
    <rPh sb="5" eb="7">
      <t>タマオウ</t>
    </rPh>
    <rPh sb="9" eb="10">
      <t>コ</t>
    </rPh>
    <phoneticPr fontId="18"/>
  </si>
  <si>
    <t>田中キヨ子・田村博子</t>
    <rPh sb="0" eb="2">
      <t>タナカ</t>
    </rPh>
    <rPh sb="4" eb="5">
      <t>コ</t>
    </rPh>
    <rPh sb="6" eb="10">
      <t>タムラヒロコ</t>
    </rPh>
    <phoneticPr fontId="18"/>
  </si>
  <si>
    <t>賀川明子・河本悦子</t>
    <rPh sb="0" eb="4">
      <t>カガワアキコ</t>
    </rPh>
    <rPh sb="5" eb="9">
      <t>カワモトエツコ</t>
    </rPh>
    <phoneticPr fontId="18"/>
  </si>
  <si>
    <t>志賀苗子・内堀早苗</t>
    <rPh sb="0" eb="4">
      <t>シガナエコ</t>
    </rPh>
    <rPh sb="5" eb="9">
      <t>ウチボリサナエ</t>
    </rPh>
    <phoneticPr fontId="18"/>
  </si>
  <si>
    <t>松尾シズ子・鈴木捷子</t>
    <rPh sb="0" eb="2">
      <t>マツオ</t>
    </rPh>
    <rPh sb="4" eb="5">
      <t>コ</t>
    </rPh>
    <rPh sb="6" eb="10">
      <t>スズキショウコ</t>
    </rPh>
    <phoneticPr fontId="18"/>
  </si>
  <si>
    <t>たんぽぽ・富田西</t>
    <rPh sb="5" eb="8">
      <t>トミタニシ</t>
    </rPh>
    <phoneticPr fontId="18"/>
  </si>
  <si>
    <t>蓬田ミヨ子・川名キヌ子</t>
    <rPh sb="0" eb="2">
      <t>ヨモギダ</t>
    </rPh>
    <rPh sb="4" eb="5">
      <t>コ</t>
    </rPh>
    <rPh sb="6" eb="8">
      <t>カワナ</t>
    </rPh>
    <rPh sb="10" eb="11">
      <t>コ</t>
    </rPh>
    <phoneticPr fontId="18"/>
  </si>
  <si>
    <t>喜多見玲子・安宅初枝</t>
    <rPh sb="0" eb="5">
      <t>キタミレイコ</t>
    </rPh>
    <rPh sb="6" eb="10">
      <t>ヤスタクハツエ</t>
    </rPh>
    <phoneticPr fontId="18"/>
  </si>
  <si>
    <t>佐野文江・遠藤由紀子</t>
    <rPh sb="0" eb="4">
      <t>サノフミエ</t>
    </rPh>
    <rPh sb="5" eb="10">
      <t>エンドウユキコ</t>
    </rPh>
    <phoneticPr fontId="18"/>
  </si>
  <si>
    <t>荒井玉子・折笠洋子</t>
    <rPh sb="0" eb="4">
      <t>アライタマコ</t>
    </rPh>
    <rPh sb="5" eb="9">
      <t>オリカサヨウコ</t>
    </rPh>
    <phoneticPr fontId="18"/>
  </si>
  <si>
    <t>根本道子・鈴木好子</t>
    <rPh sb="0" eb="4">
      <t>ネモトミチコ</t>
    </rPh>
    <rPh sb="5" eb="9">
      <t>スズキヨシコ</t>
    </rPh>
    <phoneticPr fontId="18"/>
  </si>
  <si>
    <t>鵜沢則子・遠宮マス子</t>
    <rPh sb="0" eb="4">
      <t>ウザワノリコ</t>
    </rPh>
    <rPh sb="5" eb="7">
      <t>トウミヤ</t>
    </rPh>
    <rPh sb="9" eb="10">
      <t>コ</t>
    </rPh>
    <phoneticPr fontId="18"/>
  </si>
  <si>
    <t>長岡典子・増子登美子</t>
    <rPh sb="0" eb="4">
      <t>ナガオカノリコ</t>
    </rPh>
    <rPh sb="5" eb="10">
      <t>マシコトミコ</t>
    </rPh>
    <phoneticPr fontId="18"/>
  </si>
  <si>
    <t>中澤春江・小林玲子</t>
    <rPh sb="0" eb="4">
      <t>ナカザワハルエ</t>
    </rPh>
    <rPh sb="5" eb="9">
      <t>コバヤシレイコ</t>
    </rPh>
    <phoneticPr fontId="18"/>
  </si>
  <si>
    <t>千葉美智子・吉村佳子</t>
    <rPh sb="0" eb="5">
      <t>チバミチコ</t>
    </rPh>
    <rPh sb="6" eb="10">
      <t>ヨシムラケイコ</t>
    </rPh>
    <phoneticPr fontId="18"/>
  </si>
  <si>
    <t>すずらん</t>
    <phoneticPr fontId="18"/>
  </si>
  <si>
    <t>荒井祐子・山口郁子</t>
    <rPh sb="0" eb="4">
      <t>アライユウコ</t>
    </rPh>
    <rPh sb="5" eb="9">
      <t>ヤマグチイクコ</t>
    </rPh>
    <phoneticPr fontId="18"/>
  </si>
  <si>
    <t>石川淳子・小泉道子</t>
    <rPh sb="0" eb="4">
      <t>イシカワジュンコ</t>
    </rPh>
    <rPh sb="5" eb="9">
      <t>コイズミミチコ</t>
    </rPh>
    <phoneticPr fontId="18"/>
  </si>
  <si>
    <t>本田志のぶ・高縁伊久子</t>
    <rPh sb="0" eb="3">
      <t>ホンダシ</t>
    </rPh>
    <rPh sb="6" eb="7">
      <t>コウ</t>
    </rPh>
    <rPh sb="7" eb="8">
      <t>エン</t>
    </rPh>
    <rPh sb="8" eb="11">
      <t>イクコ</t>
    </rPh>
    <phoneticPr fontId="18"/>
  </si>
  <si>
    <t>スカイクラブ</t>
    <phoneticPr fontId="18"/>
  </si>
  <si>
    <t>栁内キミ子・渡辺三枝子</t>
    <rPh sb="0" eb="1">
      <t>リュウ</t>
    </rPh>
    <rPh sb="1" eb="2">
      <t>ウチ</t>
    </rPh>
    <rPh sb="4" eb="5">
      <t>コ</t>
    </rPh>
    <rPh sb="6" eb="11">
      <t>ワタナベミエコ</t>
    </rPh>
    <phoneticPr fontId="18"/>
  </si>
  <si>
    <t>佐々木マチ子・黒田裄子</t>
    <rPh sb="0" eb="6">
      <t>ササキマチコ</t>
    </rPh>
    <rPh sb="7" eb="9">
      <t>クロダ</t>
    </rPh>
    <phoneticPr fontId="18"/>
  </si>
  <si>
    <t>与沢慶子・本田加代子</t>
    <rPh sb="0" eb="4">
      <t>ヨザワケイコ</t>
    </rPh>
    <rPh sb="5" eb="10">
      <t>ホンダカヨコ</t>
    </rPh>
    <phoneticPr fontId="18"/>
  </si>
  <si>
    <t>新室栄子・千葉清子</t>
    <rPh sb="0" eb="1">
      <t>シン</t>
    </rPh>
    <rPh sb="1" eb="2">
      <t>ムロ</t>
    </rPh>
    <rPh sb="2" eb="4">
      <t>エイコ</t>
    </rPh>
    <rPh sb="5" eb="7">
      <t>チバ</t>
    </rPh>
    <rPh sb="7" eb="9">
      <t>キヨコ</t>
    </rPh>
    <phoneticPr fontId="18"/>
  </si>
  <si>
    <t>渡邉文枝・渡部寿美子</t>
    <rPh sb="0" eb="4">
      <t>ワタナベフミエ</t>
    </rPh>
    <rPh sb="5" eb="7">
      <t>ワタベ</t>
    </rPh>
    <rPh sb="7" eb="8">
      <t>ジュ</t>
    </rPh>
    <rPh sb="8" eb="9">
      <t>ミ</t>
    </rPh>
    <rPh sb="9" eb="10">
      <t>コ</t>
    </rPh>
    <phoneticPr fontId="18"/>
  </si>
  <si>
    <t>栗城千恵子・五十嵐美佐子</t>
    <rPh sb="0" eb="5">
      <t>クリキチエコ</t>
    </rPh>
    <rPh sb="6" eb="12">
      <t>イガラシミサコ</t>
    </rPh>
    <phoneticPr fontId="18"/>
  </si>
  <si>
    <t>渡辺まつ子・佐藤茂子</t>
    <rPh sb="0" eb="2">
      <t>ワタナベ</t>
    </rPh>
    <rPh sb="4" eb="5">
      <t>コ</t>
    </rPh>
    <rPh sb="6" eb="10">
      <t>サトウシゲコ</t>
    </rPh>
    <phoneticPr fontId="18"/>
  </si>
  <si>
    <t>羽賀康子・渡辺智惠子</t>
    <rPh sb="0" eb="4">
      <t>ハガヤスコ</t>
    </rPh>
    <rPh sb="5" eb="10">
      <t>ワタナベチエコ</t>
    </rPh>
    <phoneticPr fontId="18"/>
  </si>
  <si>
    <t>菅原千代子・佐藤くみ子</t>
    <rPh sb="0" eb="5">
      <t>スガワラチヨコ</t>
    </rPh>
    <rPh sb="6" eb="8">
      <t>サトウ</t>
    </rPh>
    <rPh sb="10" eb="11">
      <t>コ</t>
    </rPh>
    <phoneticPr fontId="18"/>
  </si>
  <si>
    <t>石川登美子・吉田幸子</t>
    <rPh sb="0" eb="5">
      <t>イシカワトミコ</t>
    </rPh>
    <rPh sb="6" eb="10">
      <t>ヨシダサチコ</t>
    </rPh>
    <phoneticPr fontId="18"/>
  </si>
  <si>
    <t>赤城市子・中丸アイ子</t>
    <rPh sb="0" eb="4">
      <t>アカギイチコ</t>
    </rPh>
    <rPh sb="5" eb="7">
      <t>ナカマル</t>
    </rPh>
    <rPh sb="9" eb="10">
      <t>コ</t>
    </rPh>
    <phoneticPr fontId="18"/>
  </si>
  <si>
    <t>渡邊志保・井関景子</t>
    <rPh sb="0" eb="4">
      <t>ワタナベシホ</t>
    </rPh>
    <rPh sb="5" eb="9">
      <t>イセキケイコ</t>
    </rPh>
    <phoneticPr fontId="18"/>
  </si>
  <si>
    <t>高橋勢津・人見仙江</t>
    <rPh sb="0" eb="4">
      <t>タカハシセツ</t>
    </rPh>
    <rPh sb="5" eb="9">
      <t>ヒトミセンエ</t>
    </rPh>
    <phoneticPr fontId="18"/>
  </si>
  <si>
    <t>卓友会・クラブK</t>
    <rPh sb="0" eb="3">
      <t>タクユウカイ</t>
    </rPh>
    <phoneticPr fontId="18"/>
  </si>
  <si>
    <t>伊藤美歌・菅原春奈</t>
    <rPh sb="0" eb="2">
      <t>イトウ</t>
    </rPh>
    <rPh sb="2" eb="4">
      <t>ミカ</t>
    </rPh>
    <rPh sb="5" eb="7">
      <t>スガワラ</t>
    </rPh>
    <rPh sb="7" eb="9">
      <t>ハルナ</t>
    </rPh>
    <phoneticPr fontId="18"/>
  </si>
  <si>
    <t>佐藤久美子・橋谷田八千枝</t>
    <rPh sb="0" eb="5">
      <t>サトウクミコ</t>
    </rPh>
    <rPh sb="6" eb="12">
      <t>ハシヤダヤチエ</t>
    </rPh>
    <phoneticPr fontId="18"/>
  </si>
  <si>
    <t>大島・マゼンダ</t>
    <rPh sb="0" eb="2">
      <t>オオシマ</t>
    </rPh>
    <phoneticPr fontId="18"/>
  </si>
  <si>
    <t>天野昭子・高塚美智子</t>
    <rPh sb="0" eb="4">
      <t>アマノテルコ</t>
    </rPh>
    <rPh sb="5" eb="10">
      <t>タカツカミチコ</t>
    </rPh>
    <phoneticPr fontId="18"/>
  </si>
  <si>
    <t>荒木良子・菊地孝子</t>
    <rPh sb="0" eb="4">
      <t>アラキリョウコ</t>
    </rPh>
    <rPh sb="5" eb="9">
      <t>キクチタカコ</t>
    </rPh>
    <phoneticPr fontId="18"/>
  </si>
  <si>
    <t>ＴEＮＡＬＬ</t>
    <phoneticPr fontId="18"/>
  </si>
  <si>
    <t>志賀みゑ子・八巻京子</t>
    <rPh sb="0" eb="2">
      <t>シガ</t>
    </rPh>
    <rPh sb="3" eb="5">
      <t>エコ</t>
    </rPh>
    <rPh sb="6" eb="10">
      <t>ヤマキキョウコ</t>
    </rPh>
    <phoneticPr fontId="18"/>
  </si>
  <si>
    <t>TENALL・新地クラブ</t>
    <rPh sb="7" eb="9">
      <t>シンチ</t>
    </rPh>
    <phoneticPr fontId="18"/>
  </si>
  <si>
    <t>佐藤アヤ子・壁谷文江</t>
    <rPh sb="0" eb="2">
      <t>サトウ</t>
    </rPh>
    <rPh sb="4" eb="5">
      <t>コ</t>
    </rPh>
    <rPh sb="6" eb="10">
      <t>カベヤフミエ</t>
    </rPh>
    <phoneticPr fontId="18"/>
  </si>
  <si>
    <t>橋本直子・坪井ひろ子</t>
    <rPh sb="0" eb="4">
      <t>ハシモトナオコ</t>
    </rPh>
    <rPh sb="5" eb="7">
      <t>ツボイ</t>
    </rPh>
    <rPh sb="9" eb="10">
      <t>コ</t>
    </rPh>
    <phoneticPr fontId="18"/>
  </si>
  <si>
    <t>田村市ラージ</t>
    <rPh sb="0" eb="3">
      <t>タムラシ</t>
    </rPh>
    <phoneticPr fontId="18"/>
  </si>
  <si>
    <t>伊藤美千枝・渡辺吉枝</t>
    <rPh sb="0" eb="5">
      <t>イトウミチエ</t>
    </rPh>
    <rPh sb="6" eb="10">
      <t>ワタナベヨシエ</t>
    </rPh>
    <phoneticPr fontId="18"/>
  </si>
  <si>
    <t>ドラゴンタイガー</t>
    <phoneticPr fontId="18"/>
  </si>
  <si>
    <t>佐藤征子・櫛田利子</t>
    <rPh sb="0" eb="4">
      <t>サトウセイコ</t>
    </rPh>
    <rPh sb="5" eb="9">
      <t>クシダトシコ</t>
    </rPh>
    <phoneticPr fontId="18"/>
  </si>
  <si>
    <t>森高サヨ子・伊東節子</t>
    <rPh sb="0" eb="2">
      <t>モリタカ</t>
    </rPh>
    <rPh sb="4" eb="5">
      <t>コ</t>
    </rPh>
    <rPh sb="6" eb="8">
      <t>イトウ</t>
    </rPh>
    <rPh sb="8" eb="10">
      <t>セツコ</t>
    </rPh>
    <phoneticPr fontId="18"/>
  </si>
  <si>
    <t>GBいわき</t>
    <phoneticPr fontId="18"/>
  </si>
  <si>
    <t>関船・いわきローヤル</t>
    <rPh sb="0" eb="2">
      <t>セキフネ</t>
    </rPh>
    <phoneticPr fontId="18"/>
  </si>
  <si>
    <t>いわき水曜会・関船</t>
    <rPh sb="3" eb="6">
      <t>スイヨウカイ</t>
    </rPh>
    <rPh sb="7" eb="9">
      <t>セキフネ</t>
    </rPh>
    <phoneticPr fontId="18"/>
  </si>
  <si>
    <t>渡辺芳江・渋谷和貴子</t>
    <rPh sb="0" eb="2">
      <t>ワタナベ</t>
    </rPh>
    <rPh sb="2" eb="4">
      <t>ヨシエ</t>
    </rPh>
    <rPh sb="5" eb="7">
      <t>シブヤ</t>
    </rPh>
    <rPh sb="7" eb="10">
      <t>ワキコ</t>
    </rPh>
    <phoneticPr fontId="18"/>
  </si>
  <si>
    <t>GBいわき・いわき錦</t>
    <rPh sb="9" eb="10">
      <t>ニシキ</t>
    </rPh>
    <phoneticPr fontId="18"/>
  </si>
  <si>
    <t>谷榮子・渡辺久二子</t>
    <rPh sb="0" eb="3">
      <t>タニエイコ</t>
    </rPh>
    <rPh sb="4" eb="9">
      <t>ワタナベクニコ</t>
    </rPh>
    <phoneticPr fontId="18"/>
  </si>
  <si>
    <t>加勢照子・高木文子</t>
    <rPh sb="0" eb="4">
      <t>カゼテルコ</t>
    </rPh>
    <rPh sb="5" eb="7">
      <t>タカギ</t>
    </rPh>
    <rPh sb="7" eb="9">
      <t>フミコ</t>
    </rPh>
    <phoneticPr fontId="18"/>
  </si>
  <si>
    <t>猪狩シナ子・鎌田公子</t>
    <rPh sb="0" eb="2">
      <t>イガリ</t>
    </rPh>
    <rPh sb="4" eb="5">
      <t>コ</t>
    </rPh>
    <rPh sb="6" eb="10">
      <t>カマタキミコ</t>
    </rPh>
    <phoneticPr fontId="18"/>
  </si>
  <si>
    <t>GBいわき・常磐ラージ</t>
    <rPh sb="6" eb="8">
      <t>ジョウバン</t>
    </rPh>
    <phoneticPr fontId="18"/>
  </si>
  <si>
    <t>小野令子・新妻真衣</t>
    <rPh sb="0" eb="4">
      <t>オノレイコ</t>
    </rPh>
    <rPh sb="5" eb="9">
      <t>ニイツママイ</t>
    </rPh>
    <phoneticPr fontId="18"/>
  </si>
  <si>
    <t>石田冴子・中島啓子</t>
    <rPh sb="0" eb="4">
      <t>イシダサエコ</t>
    </rPh>
    <rPh sb="5" eb="9">
      <t>ナカジマケイコ</t>
    </rPh>
    <phoneticPr fontId="18"/>
  </si>
  <si>
    <t>７０歳1</t>
    <rPh sb="2" eb="3">
      <t>サイ</t>
    </rPh>
    <phoneticPr fontId="18"/>
  </si>
  <si>
    <t>７０歳１</t>
    <rPh sb="2" eb="3">
      <t>サイ</t>
    </rPh>
    <phoneticPr fontId="18"/>
  </si>
  <si>
    <r>
      <t>①男子一般の部　</t>
    </r>
    <r>
      <rPr>
        <sz val="11"/>
        <color theme="1"/>
        <rFont val="HGP明朝E"/>
        <family val="1"/>
        <charset val="128"/>
      </rPr>
      <t>予選リーグ　　１番の方は責任者として、試合進行に協力をお願いします</t>
    </r>
    <r>
      <rPr>
        <sz val="14"/>
        <color theme="1"/>
        <rFont val="HGP明朝E"/>
        <family val="1"/>
        <charset val="128"/>
      </rPr>
      <t>　　　</t>
    </r>
    <rPh sb="1" eb="3">
      <t>ダンシ</t>
    </rPh>
    <rPh sb="3" eb="5">
      <t>イッパン</t>
    </rPh>
    <rPh sb="6" eb="7">
      <t>ブ</t>
    </rPh>
    <rPh sb="8" eb="10">
      <t>ヨセン</t>
    </rPh>
    <phoneticPr fontId="18"/>
  </si>
  <si>
    <t>一般1</t>
    <rPh sb="0" eb="2">
      <t>イッパン</t>
    </rPh>
    <phoneticPr fontId="18"/>
  </si>
  <si>
    <t>①男子一般の部１，２，３位トーナメント（３位まで賞品）</t>
    <rPh sb="1" eb="3">
      <t>ダンシ</t>
    </rPh>
    <rPh sb="3" eb="5">
      <t>イッパン</t>
    </rPh>
    <rPh sb="6" eb="7">
      <t>ブ</t>
    </rPh>
    <rPh sb="12" eb="13">
      <t>イ</t>
    </rPh>
    <phoneticPr fontId="18"/>
  </si>
  <si>
    <t>①男子一般の部４，５，６位トーナメント（２位まで賞品）Ａ4位責任者</t>
    <rPh sb="1" eb="3">
      <t>ダンシ</t>
    </rPh>
    <rPh sb="3" eb="5">
      <t>イッパン</t>
    </rPh>
    <rPh sb="6" eb="7">
      <t>ブ</t>
    </rPh>
    <rPh sb="12" eb="13">
      <t>イ</t>
    </rPh>
    <rPh sb="29" eb="30">
      <t>イ</t>
    </rPh>
    <rPh sb="30" eb="33">
      <t>セキニンシャ</t>
    </rPh>
    <phoneticPr fontId="18"/>
  </si>
  <si>
    <t>③男子７０歳以上の部1,2,3位トーナメント（3位まで賞品）Ａ1責任者</t>
    <rPh sb="1" eb="3">
      <t>ダンシ</t>
    </rPh>
    <rPh sb="5" eb="8">
      <t>サイイジョウ</t>
    </rPh>
    <rPh sb="9" eb="10">
      <t>ブ</t>
    </rPh>
    <rPh sb="15" eb="16">
      <t>イ</t>
    </rPh>
    <rPh sb="32" eb="35">
      <t>セキニンシャ</t>
    </rPh>
    <phoneticPr fontId="18"/>
  </si>
  <si>
    <t>③男子７０歳以上の部4,5,6位トーナメント（2位まで賞品）Ａ4責任者</t>
    <rPh sb="1" eb="3">
      <t>ダンシ</t>
    </rPh>
    <rPh sb="5" eb="8">
      <t>サイイジョウ</t>
    </rPh>
    <rPh sb="9" eb="10">
      <t>ブ</t>
    </rPh>
    <rPh sb="15" eb="16">
      <t>イ</t>
    </rPh>
    <rPh sb="32" eb="35">
      <t>セキニンシャ</t>
    </rPh>
    <phoneticPr fontId="18"/>
  </si>
  <si>
    <r>
      <t>④男子７５歳以上の部　予選リーグ　　</t>
    </r>
    <r>
      <rPr>
        <sz val="11"/>
        <color theme="1"/>
        <rFont val="HGP明朝E"/>
        <family val="1"/>
        <charset val="128"/>
      </rPr>
      <t>一番の方は責任者として、試合進行に協力をお願いします。</t>
    </r>
    <rPh sb="1" eb="3">
      <t>ダンシ</t>
    </rPh>
    <rPh sb="5" eb="8">
      <t>サイイジョウ</t>
    </rPh>
    <rPh sb="9" eb="10">
      <t>ブ</t>
    </rPh>
    <rPh sb="11" eb="13">
      <t>ヨセン</t>
    </rPh>
    <rPh sb="18" eb="20">
      <t>イチバン</t>
    </rPh>
    <phoneticPr fontId="18"/>
  </si>
  <si>
    <t>７５歳1</t>
    <rPh sb="2" eb="3">
      <t>サイ</t>
    </rPh>
    <phoneticPr fontId="18"/>
  </si>
  <si>
    <r>
      <t>②男子６５歳以上の部　予選リーグ　　</t>
    </r>
    <r>
      <rPr>
        <sz val="11"/>
        <color theme="1"/>
        <rFont val="HGP明朝E"/>
        <family val="1"/>
        <charset val="128"/>
      </rPr>
      <t>一番の方は責任者として、試合進行に協力をお願いします。</t>
    </r>
    <rPh sb="1" eb="3">
      <t>ダンシ</t>
    </rPh>
    <rPh sb="5" eb="6">
      <t>サイ</t>
    </rPh>
    <rPh sb="6" eb="8">
      <t>イジョウ</t>
    </rPh>
    <rPh sb="9" eb="10">
      <t>ブ</t>
    </rPh>
    <rPh sb="11" eb="13">
      <t>ヨセン</t>
    </rPh>
    <rPh sb="18" eb="20">
      <t>イチバン</t>
    </rPh>
    <phoneticPr fontId="18"/>
  </si>
  <si>
    <r>
      <t>②男子６５歳以上の部　予選リーグ　　</t>
    </r>
    <r>
      <rPr>
        <sz val="11"/>
        <color theme="1"/>
        <rFont val="HGP明朝E"/>
        <family val="1"/>
        <charset val="128"/>
      </rPr>
      <t>一番の方は責任者として、試合進行に協力をお願いします。</t>
    </r>
    <rPh sb="1" eb="3">
      <t>ダンシ</t>
    </rPh>
    <rPh sb="5" eb="8">
      <t>サイイジョウ</t>
    </rPh>
    <rPh sb="9" eb="10">
      <t>ブ</t>
    </rPh>
    <rPh sb="11" eb="13">
      <t>ヨセン</t>
    </rPh>
    <rPh sb="18" eb="20">
      <t>イチバン</t>
    </rPh>
    <phoneticPr fontId="18"/>
  </si>
  <si>
    <t>６５歳1</t>
    <rPh sb="2" eb="3">
      <t>サイ</t>
    </rPh>
    <phoneticPr fontId="18"/>
  </si>
  <si>
    <t>②男子６５歳以上の部1,2,3位トーナメント（3位まで賞品）Ａ1責任者</t>
    <rPh sb="1" eb="3">
      <t>ダンシ</t>
    </rPh>
    <rPh sb="5" eb="8">
      <t>サイイジョウ</t>
    </rPh>
    <rPh sb="9" eb="10">
      <t>ブ</t>
    </rPh>
    <rPh sb="15" eb="16">
      <t>イ</t>
    </rPh>
    <rPh sb="32" eb="35">
      <t>セキニンシャ</t>
    </rPh>
    <phoneticPr fontId="18"/>
  </si>
  <si>
    <t>②男子６５歳以上　下位トーナメント（２位まで賞品）Ａ4位責任者</t>
    <rPh sb="1" eb="3">
      <t>ダンシ</t>
    </rPh>
    <rPh sb="5" eb="6">
      <t>サイ</t>
    </rPh>
    <rPh sb="6" eb="8">
      <t>イジョウ</t>
    </rPh>
    <rPh sb="9" eb="10">
      <t>シタ</t>
    </rPh>
    <rPh sb="10" eb="11">
      <t>イ</t>
    </rPh>
    <rPh sb="27" eb="28">
      <t>イ</t>
    </rPh>
    <rPh sb="28" eb="31">
      <t>セキニンシャ</t>
    </rPh>
    <phoneticPr fontId="18"/>
  </si>
  <si>
    <r>
      <t>⑤女子一般の部　下位トーナメント（2位まで賞品）</t>
    </r>
    <r>
      <rPr>
        <sz val="10"/>
        <color theme="1"/>
        <rFont val="HGP明朝E"/>
        <family val="1"/>
        <charset val="128"/>
      </rPr>
      <t>A4位責任者</t>
    </r>
    <rPh sb="1" eb="3">
      <t>ジョシ</t>
    </rPh>
    <rPh sb="3" eb="5">
      <t>イッパン</t>
    </rPh>
    <rPh sb="6" eb="7">
      <t>ブ</t>
    </rPh>
    <rPh sb="8" eb="10">
      <t>カイ</t>
    </rPh>
    <rPh sb="26" eb="27">
      <t>イ</t>
    </rPh>
    <rPh sb="27" eb="30">
      <t>セキニンシャ</t>
    </rPh>
    <phoneticPr fontId="18"/>
  </si>
  <si>
    <r>
      <t>⑤女子一般の部　1,2,3位トーナメント（3位まで賞品）</t>
    </r>
    <r>
      <rPr>
        <sz val="10"/>
        <color theme="1"/>
        <rFont val="HGP明朝E"/>
        <family val="1"/>
        <charset val="128"/>
      </rPr>
      <t>A1位責任者</t>
    </r>
    <rPh sb="1" eb="3">
      <t>ジョシ</t>
    </rPh>
    <rPh sb="3" eb="5">
      <t>イッパン</t>
    </rPh>
    <rPh sb="6" eb="7">
      <t>ブ</t>
    </rPh>
    <rPh sb="13" eb="14">
      <t>イ</t>
    </rPh>
    <rPh sb="30" eb="34">
      <t>イセキニンシャ</t>
    </rPh>
    <phoneticPr fontId="18"/>
  </si>
  <si>
    <r>
      <t>⑤女子一般の部　予選リーグ　　</t>
    </r>
    <r>
      <rPr>
        <sz val="11"/>
        <color theme="1"/>
        <rFont val="HGP明朝E"/>
        <family val="1"/>
        <charset val="128"/>
      </rPr>
      <t>一番の方は責任者として、試合進行に協力をお願いします。</t>
    </r>
    <rPh sb="1" eb="3">
      <t>ジョシ</t>
    </rPh>
    <rPh sb="3" eb="5">
      <t>イッパン</t>
    </rPh>
    <rPh sb="6" eb="7">
      <t>ブ</t>
    </rPh>
    <rPh sb="8" eb="10">
      <t>ヨセン</t>
    </rPh>
    <rPh sb="15" eb="17">
      <t>イチバン</t>
    </rPh>
    <phoneticPr fontId="18"/>
  </si>
  <si>
    <r>
      <t>⑥女子６５歳以上の部　予選リーグ　</t>
    </r>
    <r>
      <rPr>
        <sz val="11"/>
        <color theme="1"/>
        <rFont val="HGP明朝E"/>
        <family val="1"/>
        <charset val="128"/>
      </rPr>
      <t>１番の方は責任者として、試合進行に協力をお願いします</t>
    </r>
    <rPh sb="1" eb="3">
      <t>ジョシ</t>
    </rPh>
    <phoneticPr fontId="18"/>
  </si>
  <si>
    <t>⑥女子６５歳以上の部1,2,3位トーナメント（3位まで賞品）Ａ1責任者</t>
    <rPh sb="1" eb="3">
      <t>ジョシ</t>
    </rPh>
    <rPh sb="5" eb="8">
      <t>サイイジョウ</t>
    </rPh>
    <rPh sb="9" eb="10">
      <t>ブ</t>
    </rPh>
    <rPh sb="15" eb="16">
      <t>イ</t>
    </rPh>
    <rPh sb="32" eb="35">
      <t>セキニンシャ</t>
    </rPh>
    <phoneticPr fontId="18"/>
  </si>
  <si>
    <t>⑥女子６５歳以上の部4,5,6位トーナメント（2位まで賞品）Ａ4責任者</t>
    <rPh sb="1" eb="3">
      <t>ジョシ</t>
    </rPh>
    <rPh sb="5" eb="8">
      <t>サイイジョウ</t>
    </rPh>
    <rPh sb="9" eb="10">
      <t>ブ</t>
    </rPh>
    <rPh sb="15" eb="16">
      <t>イ</t>
    </rPh>
    <rPh sb="32" eb="35">
      <t>セキニンシャ</t>
    </rPh>
    <phoneticPr fontId="18"/>
  </si>
  <si>
    <t>⑦女子７０歳以上４，５，６位トーナメント（２位まで賞品）Ａ4位責任者</t>
    <rPh sb="1" eb="3">
      <t>ジョシ</t>
    </rPh>
    <rPh sb="5" eb="6">
      <t>サイ</t>
    </rPh>
    <rPh sb="6" eb="8">
      <t>イジョウ</t>
    </rPh>
    <rPh sb="13" eb="14">
      <t>イ</t>
    </rPh>
    <rPh sb="30" eb="31">
      <t>イ</t>
    </rPh>
    <rPh sb="31" eb="34">
      <t>セキニンシャ</t>
    </rPh>
    <phoneticPr fontId="18"/>
  </si>
  <si>
    <t>⑦女子７０歳以上１，２，３位トーナメント（３位まで賞品）</t>
    <rPh sb="1" eb="3">
      <t>ジョシ</t>
    </rPh>
    <rPh sb="5" eb="6">
      <t>サイ</t>
    </rPh>
    <rPh sb="6" eb="8">
      <t>イジョウ</t>
    </rPh>
    <rPh sb="13" eb="14">
      <t>イ</t>
    </rPh>
    <phoneticPr fontId="18"/>
  </si>
  <si>
    <r>
      <t>⑦女子７０歳以上の部の部　</t>
    </r>
    <r>
      <rPr>
        <sz val="11"/>
        <color theme="1"/>
        <rFont val="HGP明朝E"/>
        <family val="1"/>
        <charset val="128"/>
      </rPr>
      <t>予選リーグ　　１番の方は責任者として、試合進行に協力をお願いします</t>
    </r>
    <r>
      <rPr>
        <sz val="14"/>
        <color theme="1"/>
        <rFont val="HGP明朝E"/>
        <family val="1"/>
        <charset val="128"/>
      </rPr>
      <t>　　　</t>
    </r>
    <rPh sb="1" eb="3">
      <t>ジョシ</t>
    </rPh>
    <rPh sb="5" eb="8">
      <t>サイイジョウ</t>
    </rPh>
    <rPh sb="9" eb="10">
      <t>ブ</t>
    </rPh>
    <rPh sb="11" eb="12">
      <t>ブ</t>
    </rPh>
    <rPh sb="13" eb="15">
      <t>ヨセン</t>
    </rPh>
    <phoneticPr fontId="18"/>
  </si>
  <si>
    <r>
      <t>⑧女子７５歳以上　予選リーグ　</t>
    </r>
    <r>
      <rPr>
        <sz val="10"/>
        <color theme="1"/>
        <rFont val="HGP明朝E"/>
        <family val="1"/>
        <charset val="128"/>
      </rPr>
      <t>１番の方は責任者として、試合進行に協力をお願いします</t>
    </r>
    <rPh sb="1" eb="3">
      <t>ジョシ</t>
    </rPh>
    <rPh sb="5" eb="6">
      <t>サイ</t>
    </rPh>
    <rPh sb="6" eb="8">
      <t>イジョウ</t>
    </rPh>
    <rPh sb="9" eb="11">
      <t>ヨセン</t>
    </rPh>
    <phoneticPr fontId="18"/>
  </si>
  <si>
    <t>⑧女子７５歳以上1,2,3位トーナメント（３位まで賞品）</t>
    <rPh sb="1" eb="3">
      <t>ジョシ</t>
    </rPh>
    <rPh sb="5" eb="6">
      <t>サイ</t>
    </rPh>
    <rPh sb="6" eb="8">
      <t>イジョウ</t>
    </rPh>
    <rPh sb="13" eb="14">
      <t>イ</t>
    </rPh>
    <phoneticPr fontId="18"/>
  </si>
  <si>
    <t>⑧女子７５歳以上4,5位トーナメント（2位まで賞品）</t>
    <rPh sb="1" eb="3">
      <t>ジョシ</t>
    </rPh>
    <rPh sb="5" eb="6">
      <t>サイ</t>
    </rPh>
    <rPh sb="6" eb="8">
      <t>イジョウ</t>
    </rPh>
    <rPh sb="11" eb="12">
      <t>イ</t>
    </rPh>
    <phoneticPr fontId="18"/>
  </si>
  <si>
    <t>緑川貴美恵・沢多美子</t>
    <rPh sb="0" eb="5">
      <t>ミドリカワキミエ</t>
    </rPh>
    <rPh sb="6" eb="10">
      <t>サワタミコ</t>
    </rPh>
    <phoneticPr fontId="18"/>
  </si>
  <si>
    <t>GBいわき</t>
    <phoneticPr fontId="18"/>
  </si>
  <si>
    <t>丹野恵子・石井敦子</t>
    <rPh sb="0" eb="4">
      <t>タンノケイコ</t>
    </rPh>
    <rPh sb="5" eb="9">
      <t>イシイアツコ</t>
    </rPh>
    <phoneticPr fontId="18"/>
  </si>
  <si>
    <t>チームUEDA・TeamSANKYO</t>
    <phoneticPr fontId="18"/>
  </si>
  <si>
    <t>県中</t>
    <rPh sb="0" eb="2">
      <t>ケンチュウ</t>
    </rPh>
    <phoneticPr fontId="18"/>
  </si>
  <si>
    <t>クラブ代表殿</t>
  </si>
  <si>
    <t>駐車場利用に関する重要なお願い</t>
  </si>
  <si>
    <r>
      <t>第</t>
    </r>
    <r>
      <rPr>
        <sz val="18"/>
        <color theme="1"/>
        <rFont val="Century"/>
        <family val="1"/>
      </rPr>
      <t>12</t>
    </r>
    <r>
      <rPr>
        <sz val="18"/>
        <color theme="1"/>
        <rFont val="ＭＳ 明朝"/>
        <family val="1"/>
        <charset val="128"/>
      </rPr>
      <t>回秋季ラージボール卓球大会</t>
    </r>
  </si>
  <si>
    <r>
      <t>１０月２３日（日）安積学習総合センター</t>
    </r>
    <r>
      <rPr>
        <sz val="18"/>
        <color theme="1"/>
        <rFont val="Century"/>
        <family val="1"/>
      </rPr>
      <t>8:30</t>
    </r>
    <r>
      <rPr>
        <sz val="18"/>
        <color theme="1"/>
        <rFont val="ＭＳ 明朝"/>
        <family val="1"/>
        <charset val="128"/>
      </rPr>
      <t>開館</t>
    </r>
  </si>
  <si>
    <r>
      <t>１．</t>
    </r>
    <r>
      <rPr>
        <sz val="7"/>
        <color theme="1"/>
        <rFont val="Times New Roman"/>
        <family val="1"/>
      </rPr>
      <t xml:space="preserve">    </t>
    </r>
    <r>
      <rPr>
        <sz val="16"/>
        <color theme="1"/>
        <rFont val="ＭＳ 明朝"/>
        <family val="1"/>
        <charset val="128"/>
      </rPr>
      <t>駐車スペースに限りがあるあります。</t>
    </r>
  </si>
  <si>
    <r>
      <t>３．</t>
    </r>
    <r>
      <rPr>
        <sz val="7"/>
        <color theme="1"/>
        <rFont val="Times New Roman"/>
        <family val="1"/>
      </rPr>
      <t xml:space="preserve">    </t>
    </r>
    <r>
      <rPr>
        <sz val="16"/>
        <color theme="1"/>
        <rFont val="ＭＳ 明朝"/>
        <family val="1"/>
        <charset val="128"/>
      </rPr>
      <t>８：２０分までは車での待機をお願いします。</t>
    </r>
  </si>
  <si>
    <t>　　　　可能な限り節車・相乗り・送迎・公共交通機関利用</t>
    <phoneticPr fontId="18"/>
  </si>
  <si>
    <t>　　　特に郡山市内の方は遠方から来る方々より恵まれて</t>
    <phoneticPr fontId="18"/>
  </si>
  <si>
    <t xml:space="preserve">  いますので選手二人以上での相乗り又は送迎をお願いする。</t>
    <phoneticPr fontId="18"/>
  </si>
  <si>
    <r>
      <rPr>
        <sz val="16"/>
        <color theme="1"/>
        <rFont val="ＭＳ Ｐ明朝"/>
        <family val="1"/>
        <charset val="128"/>
      </rPr>
      <t>４．</t>
    </r>
    <r>
      <rPr>
        <sz val="7"/>
        <color theme="1"/>
        <rFont val="Times New Roman"/>
        <family val="1"/>
      </rPr>
      <t xml:space="preserve">    </t>
    </r>
    <r>
      <rPr>
        <sz val="16"/>
        <color theme="1"/>
        <rFont val="ＭＳ 明朝"/>
        <family val="1"/>
        <charset val="128"/>
      </rPr>
      <t>近隣住宅・路上駐車などで迷惑がないようマナー厳守を</t>
    </r>
    <phoneticPr fontId="18"/>
  </si>
  <si>
    <t xml:space="preserve">        お願い致します。</t>
    <phoneticPr fontId="18"/>
  </si>
  <si>
    <t>事務局</t>
    <rPh sb="0" eb="3">
      <t>ジムキョク</t>
    </rPh>
    <phoneticPr fontId="18"/>
  </si>
  <si>
    <t>福島県ラージボール卓球協会　　　</t>
    <phoneticPr fontId="18"/>
  </si>
  <si>
    <r>
      <rPr>
        <sz val="16"/>
        <color theme="1"/>
        <rFont val="ＭＳ Ｐ明朝"/>
        <family val="1"/>
        <charset val="128"/>
      </rPr>
      <t>２．</t>
    </r>
    <r>
      <rPr>
        <sz val="7"/>
        <color theme="1"/>
        <rFont val="Times New Roman"/>
        <family val="1"/>
      </rPr>
      <t xml:space="preserve">    </t>
    </r>
    <r>
      <rPr>
        <sz val="16"/>
        <color theme="1"/>
        <rFont val="ＭＳ 明朝"/>
        <family val="1"/>
        <charset val="128"/>
      </rPr>
      <t>郡山市外の方も出来る限りの相乗りをお願いします。</t>
    </r>
    <phoneticPr fontId="18"/>
  </si>
  <si>
    <t>関船・ローヤル</t>
    <rPh sb="0" eb="2">
      <t>セキフネ</t>
    </rPh>
    <phoneticPr fontId="18"/>
  </si>
  <si>
    <t>斎藤恵・佐藤ト</t>
    <rPh sb="0" eb="2">
      <t>サイトウ</t>
    </rPh>
    <rPh sb="2" eb="3">
      <t>メグミ</t>
    </rPh>
    <rPh sb="4" eb="6">
      <t>サトウ</t>
    </rPh>
    <phoneticPr fontId="18"/>
  </si>
  <si>
    <t>竹内・番田</t>
    <rPh sb="0" eb="2">
      <t>タケウチ</t>
    </rPh>
    <rPh sb="3" eb="5">
      <t>バンダ</t>
    </rPh>
    <phoneticPr fontId="18"/>
  </si>
  <si>
    <t>清野ト・穐月裕</t>
    <rPh sb="0" eb="2">
      <t>セイノ</t>
    </rPh>
    <rPh sb="4" eb="5">
      <t>トキ</t>
    </rPh>
    <rPh sb="5" eb="6">
      <t>ガツ</t>
    </rPh>
    <rPh sb="6" eb="7">
      <t>ユウ</t>
    </rPh>
    <phoneticPr fontId="18"/>
  </si>
  <si>
    <t>松尾・鈴木</t>
    <rPh sb="0" eb="2">
      <t>マツオ</t>
    </rPh>
    <rPh sb="3" eb="5">
      <t>スズキ</t>
    </rPh>
    <phoneticPr fontId="18"/>
  </si>
  <si>
    <t>高橋カ・正木</t>
    <rPh sb="0" eb="2">
      <t>タカハシ</t>
    </rPh>
    <rPh sb="4" eb="6">
      <t>マサキ</t>
    </rPh>
    <phoneticPr fontId="18"/>
  </si>
  <si>
    <t>佐藤よ・大橋ト</t>
    <rPh sb="0" eb="2">
      <t>サトウ</t>
    </rPh>
    <rPh sb="4" eb="6">
      <t>オオハシ</t>
    </rPh>
    <phoneticPr fontId="18"/>
  </si>
  <si>
    <t>石川登・吉田</t>
    <rPh sb="0" eb="2">
      <t>イシカワ</t>
    </rPh>
    <rPh sb="2" eb="3">
      <t>ノボル</t>
    </rPh>
    <rPh sb="4" eb="6">
      <t>ヨシダ</t>
    </rPh>
    <phoneticPr fontId="18"/>
  </si>
  <si>
    <t>鵜澤・遠宮</t>
    <rPh sb="0" eb="2">
      <t>ウザワ</t>
    </rPh>
    <rPh sb="3" eb="5">
      <t>トオミヤ</t>
    </rPh>
    <phoneticPr fontId="18"/>
  </si>
  <si>
    <t>蓬田・川名キ</t>
    <rPh sb="0" eb="2">
      <t>ヨモギダ</t>
    </rPh>
    <rPh sb="3" eb="5">
      <t>カワナ</t>
    </rPh>
    <phoneticPr fontId="18"/>
  </si>
  <si>
    <t>加勢・高木</t>
    <rPh sb="0" eb="2">
      <t>カゼ</t>
    </rPh>
    <rPh sb="3" eb="5">
      <t>タカギ</t>
    </rPh>
    <phoneticPr fontId="18"/>
  </si>
  <si>
    <t>志賀・内堀</t>
    <rPh sb="0" eb="2">
      <t>シガ</t>
    </rPh>
    <rPh sb="3" eb="5">
      <t>ウチボリ</t>
    </rPh>
    <phoneticPr fontId="18"/>
  </si>
  <si>
    <t>渡辺芳・渋谷和</t>
    <rPh sb="0" eb="2">
      <t>ワタナベ</t>
    </rPh>
    <rPh sb="2" eb="3">
      <t>ヨシ</t>
    </rPh>
    <rPh sb="4" eb="6">
      <t>シブタニ</t>
    </rPh>
    <rPh sb="6" eb="7">
      <t>カズ</t>
    </rPh>
    <phoneticPr fontId="18"/>
  </si>
  <si>
    <t>GBいわき・錦</t>
    <rPh sb="6" eb="7">
      <t>ニシキ</t>
    </rPh>
    <phoneticPr fontId="18"/>
  </si>
  <si>
    <t>赤城・中丸</t>
    <rPh sb="0" eb="2">
      <t>アカギ</t>
    </rPh>
    <rPh sb="3" eb="5">
      <t>ナカマル</t>
    </rPh>
    <phoneticPr fontId="18"/>
  </si>
  <si>
    <t>佐々木マ・黒田</t>
    <rPh sb="0" eb="3">
      <t>ササキ</t>
    </rPh>
    <rPh sb="5" eb="7">
      <t>クロダ</t>
    </rPh>
    <phoneticPr fontId="18"/>
  </si>
  <si>
    <t>田崎・田村</t>
    <rPh sb="0" eb="2">
      <t>タザキ</t>
    </rPh>
    <rPh sb="3" eb="5">
      <t>タムラ</t>
    </rPh>
    <phoneticPr fontId="18"/>
  </si>
  <si>
    <t>後藤幸・長澤</t>
    <rPh sb="0" eb="4">
      <t>ゴトウ</t>
    </rPh>
    <rPh sb="4" eb="6">
      <t>ナカザワ</t>
    </rPh>
    <phoneticPr fontId="18"/>
  </si>
  <si>
    <t>梅桜・福島ラージ</t>
    <rPh sb="0" eb="2">
      <t>バイオウ</t>
    </rPh>
    <rPh sb="3" eb="5">
      <t>フクシマ</t>
    </rPh>
    <phoneticPr fontId="18"/>
  </si>
  <si>
    <t>佐野・遠藤</t>
    <rPh sb="0" eb="2">
      <t>サノ</t>
    </rPh>
    <rPh sb="3" eb="5">
      <t>エンドウ</t>
    </rPh>
    <phoneticPr fontId="18"/>
  </si>
  <si>
    <t>橋本・坪井</t>
    <rPh sb="0" eb="2">
      <t>ハシモト</t>
    </rPh>
    <rPh sb="3" eb="5">
      <t>ツボイ</t>
    </rPh>
    <phoneticPr fontId="18"/>
  </si>
  <si>
    <t>田村市ラージ</t>
    <rPh sb="0" eb="2">
      <t>タムラ</t>
    </rPh>
    <rPh sb="2" eb="3">
      <t>シ</t>
    </rPh>
    <phoneticPr fontId="18"/>
  </si>
  <si>
    <t>志賀み・八巻</t>
    <rPh sb="0" eb="2">
      <t>シガ</t>
    </rPh>
    <rPh sb="4" eb="6">
      <t>ヤマキ</t>
    </rPh>
    <phoneticPr fontId="18"/>
  </si>
  <si>
    <t>TEN・新地クラブ</t>
    <rPh sb="4" eb="6">
      <t>シンチ</t>
    </rPh>
    <phoneticPr fontId="18"/>
  </si>
  <si>
    <t>森高・伊東</t>
    <rPh sb="0" eb="2">
      <t>モリタカ</t>
    </rPh>
    <rPh sb="3" eb="5">
      <t>イトウ</t>
    </rPh>
    <phoneticPr fontId="18"/>
  </si>
  <si>
    <t>田中・田村</t>
    <rPh sb="0" eb="2">
      <t>タナカ</t>
    </rPh>
    <rPh sb="3" eb="5">
      <t>タムラ</t>
    </rPh>
    <phoneticPr fontId="18"/>
  </si>
  <si>
    <t>羽賀・渡辺智</t>
    <rPh sb="0" eb="2">
      <t>ハガ</t>
    </rPh>
    <rPh sb="3" eb="5">
      <t>ワタナベ</t>
    </rPh>
    <rPh sb="5" eb="6">
      <t>サトシ</t>
    </rPh>
    <phoneticPr fontId="18"/>
  </si>
  <si>
    <t>佐藤ア・壁谷</t>
    <rPh sb="0" eb="2">
      <t>サトウ</t>
    </rPh>
    <rPh sb="4" eb="6">
      <t>カベヤ</t>
    </rPh>
    <phoneticPr fontId="18"/>
  </si>
  <si>
    <t>佐藤征・櫛田</t>
    <rPh sb="0" eb="2">
      <t>サトウ</t>
    </rPh>
    <rPh sb="2" eb="3">
      <t>セイ</t>
    </rPh>
    <rPh sb="4" eb="6">
      <t>クシダ</t>
    </rPh>
    <phoneticPr fontId="18"/>
  </si>
  <si>
    <t>水曜会・関船</t>
    <rPh sb="0" eb="3">
      <t>スイヨウカイ</t>
    </rPh>
    <rPh sb="4" eb="6">
      <t>セキフネ</t>
    </rPh>
    <phoneticPr fontId="18"/>
  </si>
  <si>
    <t>関口・梅津</t>
    <rPh sb="0" eb="2">
      <t>セキグチ</t>
    </rPh>
    <rPh sb="3" eb="5">
      <t>ウメツ</t>
    </rPh>
    <phoneticPr fontId="18"/>
  </si>
  <si>
    <t>荒井・折笠</t>
    <rPh sb="0" eb="2">
      <t>アライ</t>
    </rPh>
    <rPh sb="3" eb="5">
      <t>オリカサ</t>
    </rPh>
    <phoneticPr fontId="18"/>
  </si>
  <si>
    <t>石田・中島</t>
    <rPh sb="0" eb="2">
      <t>イシダ</t>
    </rPh>
    <rPh sb="3" eb="5">
      <t>ナカジマ</t>
    </rPh>
    <phoneticPr fontId="18"/>
  </si>
  <si>
    <t>加藤昌・本田</t>
    <rPh sb="0" eb="2">
      <t>カトウ</t>
    </rPh>
    <rPh sb="2" eb="3">
      <t>アキラ</t>
    </rPh>
    <rPh sb="4" eb="6">
      <t>ホンダ</t>
    </rPh>
    <phoneticPr fontId="18"/>
  </si>
  <si>
    <t>与沢・本田</t>
    <rPh sb="0" eb="1">
      <t>ヨ</t>
    </rPh>
    <rPh sb="1" eb="2">
      <t>サワ</t>
    </rPh>
    <rPh sb="3" eb="5">
      <t>ホンダ</t>
    </rPh>
    <phoneticPr fontId="18"/>
  </si>
  <si>
    <t>菅原千・佐藤く</t>
    <rPh sb="0" eb="2">
      <t>スガワラ</t>
    </rPh>
    <rPh sb="2" eb="3">
      <t>チ</t>
    </rPh>
    <rPh sb="4" eb="6">
      <t>サトウ</t>
    </rPh>
    <phoneticPr fontId="18"/>
  </si>
  <si>
    <t>根本道・鈴木好</t>
    <rPh sb="0" eb="2">
      <t>ネモト</t>
    </rPh>
    <rPh sb="2" eb="3">
      <t>ドウ</t>
    </rPh>
    <rPh sb="4" eb="6">
      <t>スズキ</t>
    </rPh>
    <rPh sb="6" eb="7">
      <t>ヨシ</t>
    </rPh>
    <phoneticPr fontId="18"/>
  </si>
  <si>
    <t>渡辺ま・佐藤茂</t>
    <rPh sb="0" eb="2">
      <t>ワタナベ</t>
    </rPh>
    <rPh sb="4" eb="6">
      <t>サトウ</t>
    </rPh>
    <rPh sb="6" eb="7">
      <t>シゲル</t>
    </rPh>
    <phoneticPr fontId="18"/>
  </si>
  <si>
    <t>賀川・河本</t>
    <rPh sb="0" eb="2">
      <t>カガワ</t>
    </rPh>
    <rPh sb="3" eb="5">
      <t>カワモト</t>
    </rPh>
    <phoneticPr fontId="18"/>
  </si>
  <si>
    <t>茂木・菅野</t>
    <rPh sb="0" eb="2">
      <t>モテギ</t>
    </rPh>
    <rPh sb="3" eb="5">
      <t>カンノ</t>
    </rPh>
    <phoneticPr fontId="18"/>
  </si>
  <si>
    <t>栁内・渡辺</t>
    <rPh sb="0" eb="1">
      <t>リュウ</t>
    </rPh>
    <rPh sb="1" eb="2">
      <t>ウチ</t>
    </rPh>
    <rPh sb="3" eb="5">
      <t>ワタナベ</t>
    </rPh>
    <phoneticPr fontId="18"/>
  </si>
  <si>
    <t>新室・千葉</t>
    <rPh sb="0" eb="1">
      <t>シン</t>
    </rPh>
    <rPh sb="1" eb="2">
      <t>ムロ</t>
    </rPh>
    <rPh sb="3" eb="5">
      <t>チバ</t>
    </rPh>
    <phoneticPr fontId="18"/>
  </si>
  <si>
    <t>猪狩・鎌田</t>
    <rPh sb="0" eb="2">
      <t>イガリ</t>
    </rPh>
    <rPh sb="3" eb="5">
      <t>カマタ</t>
    </rPh>
    <phoneticPr fontId="18"/>
  </si>
  <si>
    <t>ＧＢ・常磐</t>
    <rPh sb="3" eb="5">
      <t>ジョウバン</t>
    </rPh>
    <phoneticPr fontId="18"/>
  </si>
  <si>
    <t>千葉・吉村</t>
    <rPh sb="0" eb="2">
      <t>チバ</t>
    </rPh>
    <rPh sb="3" eb="5">
      <t>ヨシムラ</t>
    </rPh>
    <phoneticPr fontId="18"/>
  </si>
  <si>
    <t>栗城・五十嵐</t>
    <rPh sb="0" eb="2">
      <t>クリキ</t>
    </rPh>
    <rPh sb="3" eb="6">
      <t>イガラシ</t>
    </rPh>
    <phoneticPr fontId="18"/>
  </si>
  <si>
    <t>石川・小泉</t>
    <rPh sb="0" eb="2">
      <t>イシカワ</t>
    </rPh>
    <rPh sb="3" eb="5">
      <t>コイズミ</t>
    </rPh>
    <phoneticPr fontId="18"/>
  </si>
  <si>
    <t>喜多見・安宅</t>
    <rPh sb="0" eb="3">
      <t>キタミ</t>
    </rPh>
    <rPh sb="4" eb="6">
      <t>アタカ</t>
    </rPh>
    <phoneticPr fontId="18"/>
  </si>
  <si>
    <t>天野・高塚</t>
    <rPh sb="0" eb="2">
      <t>アマノ</t>
    </rPh>
    <rPh sb="3" eb="5">
      <t>タカツカ</t>
    </rPh>
    <phoneticPr fontId="18"/>
  </si>
  <si>
    <t>前田・佐藤</t>
    <rPh sb="0" eb="2">
      <t>マエダ</t>
    </rPh>
    <rPh sb="3" eb="5">
      <t>サトウ</t>
    </rPh>
    <phoneticPr fontId="18"/>
  </si>
  <si>
    <t>荒井・山口</t>
    <rPh sb="0" eb="2">
      <t>アライ</t>
    </rPh>
    <rPh sb="3" eb="5">
      <t>ヤマグチ</t>
    </rPh>
    <phoneticPr fontId="18"/>
  </si>
  <si>
    <t>長岡・増子</t>
    <rPh sb="0" eb="2">
      <t>ナガオカ</t>
    </rPh>
    <rPh sb="3" eb="5">
      <t>マシコ</t>
    </rPh>
    <phoneticPr fontId="18"/>
  </si>
  <si>
    <t>矢吹・内山</t>
    <rPh sb="0" eb="2">
      <t>ヤブキ</t>
    </rPh>
    <rPh sb="3" eb="5">
      <t>ウチヤマ</t>
    </rPh>
    <phoneticPr fontId="18"/>
  </si>
  <si>
    <t>本田・高縁</t>
    <rPh sb="0" eb="2">
      <t>ホンダ</t>
    </rPh>
    <rPh sb="3" eb="5">
      <t>コウエン</t>
    </rPh>
    <phoneticPr fontId="18"/>
  </si>
  <si>
    <t>阿部・玉應</t>
    <rPh sb="0" eb="2">
      <t>アベ</t>
    </rPh>
    <rPh sb="3" eb="4">
      <t>タマ</t>
    </rPh>
    <rPh sb="4" eb="5">
      <t>オウ</t>
    </rPh>
    <phoneticPr fontId="18"/>
  </si>
  <si>
    <t>荒木・菊地</t>
    <rPh sb="0" eb="2">
      <t>アラキ</t>
    </rPh>
    <rPh sb="3" eb="5">
      <t>キクチ</t>
    </rPh>
    <phoneticPr fontId="18"/>
  </si>
  <si>
    <t>渡邉・渡部</t>
    <rPh sb="0" eb="2">
      <t>ワタナベ</t>
    </rPh>
    <rPh sb="3" eb="5">
      <t>ワタベ</t>
    </rPh>
    <phoneticPr fontId="18"/>
  </si>
  <si>
    <t>中澤・小林</t>
    <rPh sb="0" eb="2">
      <t>ナカザワ</t>
    </rPh>
    <rPh sb="3" eb="5">
      <t>コバヤシ</t>
    </rPh>
    <phoneticPr fontId="18"/>
  </si>
  <si>
    <t>伊藤・渡辺</t>
    <rPh sb="0" eb="2">
      <t>イトウ</t>
    </rPh>
    <rPh sb="3" eb="5">
      <t>ワタナベ</t>
    </rPh>
    <phoneticPr fontId="18"/>
  </si>
  <si>
    <t>B4位</t>
    <rPh sb="2" eb="3">
      <t>イ</t>
    </rPh>
    <phoneticPr fontId="18"/>
  </si>
  <si>
    <t>Ｃ4位</t>
    <rPh sb="2" eb="3">
      <t>イ</t>
    </rPh>
    <phoneticPr fontId="18"/>
  </si>
  <si>
    <t>Ｃ5位</t>
    <rPh sb="0" eb="3">
      <t>c5イ</t>
    </rPh>
    <phoneticPr fontId="18"/>
  </si>
  <si>
    <t>B6位</t>
    <rPh sb="2" eb="3">
      <t>イ</t>
    </rPh>
    <phoneticPr fontId="18"/>
  </si>
  <si>
    <t>Ａ６位</t>
    <rPh sb="0" eb="3">
      <t>ア6イ</t>
    </rPh>
    <phoneticPr fontId="18"/>
  </si>
  <si>
    <t>Ａ５位</t>
    <rPh sb="0" eb="3">
      <t>ア5イ</t>
    </rPh>
    <phoneticPr fontId="18"/>
  </si>
  <si>
    <t>B5位</t>
    <rPh sb="2" eb="3">
      <t>イ</t>
    </rPh>
    <phoneticPr fontId="18"/>
  </si>
  <si>
    <t>丹野・石井</t>
    <rPh sb="0" eb="2">
      <t>タンノ</t>
    </rPh>
    <rPh sb="3" eb="5">
      <t>イシイ</t>
    </rPh>
    <phoneticPr fontId="18"/>
  </si>
  <si>
    <t>笹木・新井</t>
    <rPh sb="0" eb="2">
      <t>ササキ</t>
    </rPh>
    <rPh sb="3" eb="5">
      <t>アライ</t>
    </rPh>
    <phoneticPr fontId="18"/>
  </si>
  <si>
    <t>遠藤・星</t>
    <rPh sb="0" eb="2">
      <t>エンドウ</t>
    </rPh>
    <rPh sb="3" eb="4">
      <t>ホシ</t>
    </rPh>
    <phoneticPr fontId="18"/>
  </si>
  <si>
    <t>佐藤・橋谷田</t>
    <rPh sb="0" eb="2">
      <t>サトウ</t>
    </rPh>
    <rPh sb="3" eb="6">
      <t>ハシヤダ</t>
    </rPh>
    <phoneticPr fontId="18"/>
  </si>
  <si>
    <t>渡辺・鈴木</t>
    <rPh sb="0" eb="2">
      <t>ワタナベ</t>
    </rPh>
    <rPh sb="3" eb="5">
      <t>スズキ</t>
    </rPh>
    <phoneticPr fontId="18"/>
  </si>
  <si>
    <t>竹馬・二本松卓研</t>
    <rPh sb="0" eb="2">
      <t>タケウマ</t>
    </rPh>
    <rPh sb="3" eb="8">
      <t>ニホンマツタクケン</t>
    </rPh>
    <phoneticPr fontId="18"/>
  </si>
  <si>
    <t>伊藤・菅原</t>
    <rPh sb="0" eb="2">
      <t>イトウ</t>
    </rPh>
    <rPh sb="3" eb="5">
      <t>スガワラ</t>
    </rPh>
    <phoneticPr fontId="18"/>
  </si>
  <si>
    <t>小野・新妻</t>
    <rPh sb="0" eb="2">
      <t>オノ</t>
    </rPh>
    <rPh sb="3" eb="5">
      <t>ニイツマ</t>
    </rPh>
    <phoneticPr fontId="18"/>
  </si>
  <si>
    <t>高橋・人見</t>
    <rPh sb="0" eb="2">
      <t>タカハシ</t>
    </rPh>
    <rPh sb="3" eb="5">
      <t>ヒトミ</t>
    </rPh>
    <phoneticPr fontId="18"/>
  </si>
  <si>
    <t>三浦・長久保</t>
    <rPh sb="0" eb="2">
      <t>ミウラ</t>
    </rPh>
    <rPh sb="3" eb="6">
      <t>ナガクボ</t>
    </rPh>
    <phoneticPr fontId="18"/>
  </si>
  <si>
    <t>緑川・沢多美子</t>
    <rPh sb="0" eb="2">
      <t>ミドリカワ</t>
    </rPh>
    <rPh sb="3" eb="7">
      <t>サワタミコ</t>
    </rPh>
    <phoneticPr fontId="18"/>
  </si>
  <si>
    <t>鈴木エイ・永久保</t>
    <rPh sb="0" eb="2">
      <t>スズキ</t>
    </rPh>
    <rPh sb="5" eb="8">
      <t>ナガクボ</t>
    </rPh>
    <phoneticPr fontId="18"/>
  </si>
  <si>
    <t>斧崎・小林</t>
    <rPh sb="0" eb="2">
      <t>オノザキ</t>
    </rPh>
    <rPh sb="3" eb="5">
      <t>コバヤシ</t>
    </rPh>
    <phoneticPr fontId="18"/>
  </si>
  <si>
    <t>渡邊・井関</t>
    <rPh sb="0" eb="2">
      <t>ワタナベ</t>
    </rPh>
    <rPh sb="3" eb="5">
      <t>イセキ</t>
    </rPh>
    <phoneticPr fontId="18"/>
  </si>
  <si>
    <t>Ａ7位</t>
    <rPh sb="2" eb="3">
      <t>イ</t>
    </rPh>
    <phoneticPr fontId="39"/>
  </si>
  <si>
    <r>
      <t>④男子７５歳以上の部　1,2,3位トーナメント（3位まで賞品）</t>
    </r>
    <r>
      <rPr>
        <sz val="10"/>
        <color theme="1"/>
        <rFont val="HGP明朝E"/>
        <family val="1"/>
        <charset val="128"/>
      </rPr>
      <t>A1位責任者</t>
    </r>
    <rPh sb="1" eb="3">
      <t>ダンシ</t>
    </rPh>
    <rPh sb="5" eb="8">
      <t>サイイジョウ</t>
    </rPh>
    <rPh sb="9" eb="10">
      <t>ブ</t>
    </rPh>
    <rPh sb="16" eb="17">
      <t>イ</t>
    </rPh>
    <rPh sb="33" eb="37">
      <t>イセキニンシャ</t>
    </rPh>
    <phoneticPr fontId="18"/>
  </si>
  <si>
    <r>
      <t>④男子７５歳以上の部　下位トーナメント（2位まで賞品）</t>
    </r>
    <r>
      <rPr>
        <sz val="10"/>
        <color theme="1"/>
        <rFont val="HGP明朝E"/>
        <family val="1"/>
        <charset val="128"/>
      </rPr>
      <t>A4位責任者</t>
    </r>
    <rPh sb="1" eb="3">
      <t>ダンシ</t>
    </rPh>
    <rPh sb="5" eb="6">
      <t>サイ</t>
    </rPh>
    <rPh sb="6" eb="8">
      <t>イジョウ</t>
    </rPh>
    <rPh sb="9" eb="10">
      <t>ブ</t>
    </rPh>
    <rPh sb="11" eb="13">
      <t>カイ</t>
    </rPh>
    <rPh sb="29" eb="30">
      <t>イ</t>
    </rPh>
    <rPh sb="30" eb="33">
      <t>セキニンシャ</t>
    </rPh>
    <phoneticPr fontId="18"/>
  </si>
  <si>
    <t>津田・目黒</t>
    <rPh sb="0" eb="2">
      <t>ツダ</t>
    </rPh>
    <rPh sb="3" eb="5">
      <t>メグロ</t>
    </rPh>
    <phoneticPr fontId="18"/>
  </si>
  <si>
    <t>高城・伊藤</t>
    <rPh sb="0" eb="2">
      <t>タカシロ</t>
    </rPh>
    <rPh sb="3" eb="5">
      <t>イトウ</t>
    </rPh>
    <phoneticPr fontId="18"/>
  </si>
  <si>
    <t>安藤・新妻</t>
    <rPh sb="0" eb="2">
      <t>アンドウ</t>
    </rPh>
    <rPh sb="3" eb="5">
      <t>ニイツマ</t>
    </rPh>
    <phoneticPr fontId="18"/>
  </si>
  <si>
    <t>小荒井・鈴木</t>
    <rPh sb="0" eb="3">
      <t>コアライ</t>
    </rPh>
    <rPh sb="4" eb="6">
      <t>スズキ</t>
    </rPh>
    <phoneticPr fontId="18"/>
  </si>
  <si>
    <t>大澤・海老名</t>
    <rPh sb="0" eb="2">
      <t>オオサワ</t>
    </rPh>
    <rPh sb="3" eb="6">
      <t>エビナ</t>
    </rPh>
    <phoneticPr fontId="18"/>
  </si>
  <si>
    <t>田中・今田</t>
    <rPh sb="0" eb="2">
      <t>タナカ</t>
    </rPh>
    <rPh sb="3" eb="5">
      <t>イマダ</t>
    </rPh>
    <phoneticPr fontId="18"/>
  </si>
  <si>
    <t>水曜会・平ラージ</t>
    <rPh sb="0" eb="3">
      <t>スイヨウカイ</t>
    </rPh>
    <rPh sb="4" eb="5">
      <t>タイラ</t>
    </rPh>
    <phoneticPr fontId="18"/>
  </si>
  <si>
    <t>蓬田・冬室</t>
    <rPh sb="0" eb="2">
      <t>ヨモギダ</t>
    </rPh>
    <rPh sb="3" eb="5">
      <t>フユムロ</t>
    </rPh>
    <phoneticPr fontId="18"/>
  </si>
  <si>
    <t>服部・猪俣</t>
    <rPh sb="0" eb="2">
      <t>ハットリ</t>
    </rPh>
    <rPh sb="3" eb="5">
      <t>イノマタ</t>
    </rPh>
    <phoneticPr fontId="18"/>
  </si>
  <si>
    <t>山本・鈴木</t>
    <rPh sb="0" eb="2">
      <t>ヤマモト</t>
    </rPh>
    <rPh sb="3" eb="5">
      <t>スズキ</t>
    </rPh>
    <phoneticPr fontId="18"/>
  </si>
  <si>
    <t>雨澤・矢野</t>
    <rPh sb="0" eb="1">
      <t>アメ</t>
    </rPh>
    <rPh sb="1" eb="2">
      <t>サワ</t>
    </rPh>
    <rPh sb="3" eb="5">
      <t>ヤノ</t>
    </rPh>
    <phoneticPr fontId="18"/>
  </si>
  <si>
    <t>水曜会・GBいわき</t>
    <rPh sb="0" eb="3">
      <t>スイヨウカイ</t>
    </rPh>
    <phoneticPr fontId="18"/>
  </si>
  <si>
    <t>山地・佐原</t>
    <rPh sb="0" eb="2">
      <t>ヤマチ</t>
    </rPh>
    <rPh sb="3" eb="5">
      <t>サハラ</t>
    </rPh>
    <phoneticPr fontId="18"/>
  </si>
  <si>
    <t>川村・田中</t>
    <rPh sb="0" eb="2">
      <t>カワムラ</t>
    </rPh>
    <rPh sb="3" eb="5">
      <t>タナカ</t>
    </rPh>
    <phoneticPr fontId="18"/>
  </si>
  <si>
    <t>長嶺・赤塚</t>
    <rPh sb="0" eb="2">
      <t>ナガミネ</t>
    </rPh>
    <rPh sb="3" eb="5">
      <t>アカツカ</t>
    </rPh>
    <phoneticPr fontId="18"/>
  </si>
  <si>
    <t>井口・福島</t>
    <rPh sb="0" eb="2">
      <t>イグチ</t>
    </rPh>
    <rPh sb="3" eb="5">
      <t>フクシマ</t>
    </rPh>
    <phoneticPr fontId="18"/>
  </si>
  <si>
    <t>佐々木・佐藤</t>
    <rPh sb="0" eb="3">
      <t>ササキ</t>
    </rPh>
    <rPh sb="4" eb="6">
      <t>サトウ</t>
    </rPh>
    <phoneticPr fontId="18"/>
  </si>
  <si>
    <t>菅野・木村</t>
    <rPh sb="0" eb="2">
      <t>カンノ</t>
    </rPh>
    <rPh sb="3" eb="5">
      <t>キムラ</t>
    </rPh>
    <phoneticPr fontId="18"/>
  </si>
  <si>
    <t>佐々木・羽田</t>
    <rPh sb="0" eb="3">
      <t>ササキ</t>
    </rPh>
    <rPh sb="4" eb="6">
      <t>ハダ</t>
    </rPh>
    <phoneticPr fontId="18"/>
  </si>
  <si>
    <t>熊川・谷平</t>
    <rPh sb="0" eb="2">
      <t>クマカワ</t>
    </rPh>
    <rPh sb="3" eb="5">
      <t>タニヒラ</t>
    </rPh>
    <phoneticPr fontId="18"/>
  </si>
  <si>
    <t>平・飛田</t>
    <rPh sb="0" eb="1">
      <t>タイラ</t>
    </rPh>
    <rPh sb="2" eb="4">
      <t>トビタ</t>
    </rPh>
    <phoneticPr fontId="18"/>
  </si>
  <si>
    <t>佐藤哲・赤沼</t>
    <rPh sb="0" eb="2">
      <t>サトウ</t>
    </rPh>
    <rPh sb="2" eb="3">
      <t>テツ</t>
    </rPh>
    <rPh sb="4" eb="6">
      <t>アカヌマ</t>
    </rPh>
    <phoneticPr fontId="18"/>
  </si>
  <si>
    <t>齋藤・本田</t>
    <rPh sb="0" eb="2">
      <t>サイトウ</t>
    </rPh>
    <rPh sb="3" eb="5">
      <t>ホンダ</t>
    </rPh>
    <phoneticPr fontId="18"/>
  </si>
  <si>
    <t>安齋薫・武田</t>
    <rPh sb="0" eb="3">
      <t>アンザイカオル</t>
    </rPh>
    <rPh sb="4" eb="6">
      <t>タケダ</t>
    </rPh>
    <phoneticPr fontId="18"/>
  </si>
  <si>
    <t>中川・高橋</t>
    <rPh sb="0" eb="2">
      <t>ナカガワ</t>
    </rPh>
    <rPh sb="3" eb="5">
      <t>タカハシ</t>
    </rPh>
    <phoneticPr fontId="18"/>
  </si>
  <si>
    <t>高橋・星</t>
    <rPh sb="0" eb="2">
      <t>タカハシ</t>
    </rPh>
    <rPh sb="3" eb="4">
      <t>ホシ</t>
    </rPh>
    <phoneticPr fontId="18"/>
  </si>
  <si>
    <t>石井洋・石井武</t>
    <rPh sb="0" eb="2">
      <t>イシイ</t>
    </rPh>
    <rPh sb="2" eb="3">
      <t>ヨウ</t>
    </rPh>
    <rPh sb="4" eb="6">
      <t>イシイ</t>
    </rPh>
    <rPh sb="6" eb="7">
      <t>タケシ</t>
    </rPh>
    <phoneticPr fontId="18"/>
  </si>
  <si>
    <t>廣瀬・菅原</t>
    <rPh sb="0" eb="2">
      <t>ヒロセ</t>
    </rPh>
    <rPh sb="3" eb="5">
      <t>スガワラ</t>
    </rPh>
    <phoneticPr fontId="18"/>
  </si>
  <si>
    <t>天野・笠間</t>
    <rPh sb="0" eb="2">
      <t>アマノ</t>
    </rPh>
    <rPh sb="3" eb="5">
      <t>カサマ</t>
    </rPh>
    <phoneticPr fontId="18"/>
  </si>
  <si>
    <t>吉井・斎藤</t>
    <rPh sb="0" eb="2">
      <t>ヨシイ</t>
    </rPh>
    <rPh sb="3" eb="5">
      <t>サイトウ</t>
    </rPh>
    <phoneticPr fontId="18"/>
  </si>
  <si>
    <t>五十島・鷲田</t>
    <rPh sb="0" eb="2">
      <t>ゴジュウ</t>
    </rPh>
    <rPh sb="2" eb="3">
      <t>トウ</t>
    </rPh>
    <rPh sb="4" eb="6">
      <t>ワシダ</t>
    </rPh>
    <phoneticPr fontId="18"/>
  </si>
  <si>
    <t>水曜会・常磐ラージ</t>
    <rPh sb="0" eb="3">
      <t>スイヨウカイ</t>
    </rPh>
    <rPh sb="4" eb="6">
      <t>ジョウバン</t>
    </rPh>
    <phoneticPr fontId="18"/>
  </si>
  <si>
    <t>鈴木・源後</t>
    <rPh sb="0" eb="2">
      <t>スズキ</t>
    </rPh>
    <rPh sb="3" eb="5">
      <t>ゲンゴ</t>
    </rPh>
    <phoneticPr fontId="18"/>
  </si>
  <si>
    <t>C6位</t>
    <rPh sb="2" eb="3">
      <t>イ</t>
    </rPh>
    <phoneticPr fontId="39"/>
  </si>
  <si>
    <t>Ｃ5位</t>
    <rPh sb="2" eb="3">
      <t>イ</t>
    </rPh>
    <phoneticPr fontId="39"/>
  </si>
  <si>
    <t>Ａ5位</t>
    <rPh sb="2" eb="3">
      <t>イ</t>
    </rPh>
    <phoneticPr fontId="39"/>
  </si>
  <si>
    <t>Ｃ7位</t>
    <rPh sb="2" eb="3">
      <t>イ</t>
    </rPh>
    <phoneticPr fontId="39"/>
  </si>
  <si>
    <t>遠藤・三澤</t>
    <rPh sb="0" eb="2">
      <t>エンドウ</t>
    </rPh>
    <rPh sb="3" eb="5">
      <t>ミサワ</t>
    </rPh>
    <phoneticPr fontId="18"/>
  </si>
  <si>
    <t>栁内・佐藤</t>
    <rPh sb="0" eb="1">
      <t>リュウ</t>
    </rPh>
    <rPh sb="1" eb="2">
      <t>ウチ</t>
    </rPh>
    <rPh sb="3" eb="5">
      <t>サトウ</t>
    </rPh>
    <phoneticPr fontId="18"/>
  </si>
  <si>
    <t>佐藤・永山</t>
    <rPh sb="0" eb="2">
      <t>サトウ</t>
    </rPh>
    <rPh sb="3" eb="5">
      <t>ナガヤマ</t>
    </rPh>
    <phoneticPr fontId="18"/>
  </si>
  <si>
    <t>平ラージ・常磐</t>
    <rPh sb="0" eb="1">
      <t>タイラ</t>
    </rPh>
    <rPh sb="5" eb="7">
      <t>ジョウバン</t>
    </rPh>
    <phoneticPr fontId="18"/>
  </si>
  <si>
    <t>石井・菅野</t>
    <rPh sb="0" eb="2">
      <t>イシイ</t>
    </rPh>
    <rPh sb="3" eb="5">
      <t>カンノ</t>
    </rPh>
    <phoneticPr fontId="18"/>
  </si>
  <si>
    <t>森・八城</t>
    <rPh sb="0" eb="1">
      <t>モリ</t>
    </rPh>
    <rPh sb="2" eb="4">
      <t>ヤシロ</t>
    </rPh>
    <phoneticPr fontId="18"/>
  </si>
  <si>
    <t>照田・神田</t>
    <rPh sb="0" eb="2">
      <t>テルダ</t>
    </rPh>
    <rPh sb="3" eb="5">
      <t>カンダ</t>
    </rPh>
    <phoneticPr fontId="18"/>
  </si>
  <si>
    <t>佐々木・西條</t>
    <rPh sb="0" eb="3">
      <t>ササキ</t>
    </rPh>
    <rPh sb="4" eb="6">
      <t>サイジョウ</t>
    </rPh>
    <phoneticPr fontId="18"/>
  </si>
  <si>
    <t>小西・田中</t>
    <rPh sb="0" eb="2">
      <t>コニシ</t>
    </rPh>
    <rPh sb="3" eb="5">
      <t>タナカ</t>
    </rPh>
    <phoneticPr fontId="18"/>
  </si>
  <si>
    <t>横山・黒羽</t>
    <rPh sb="0" eb="2">
      <t>ヨコヤマ</t>
    </rPh>
    <rPh sb="3" eb="5">
      <t>クロバ</t>
    </rPh>
    <phoneticPr fontId="18"/>
  </si>
  <si>
    <t>金子・竹中</t>
    <rPh sb="0" eb="2">
      <t>カネコ</t>
    </rPh>
    <rPh sb="3" eb="5">
      <t>タケナカ</t>
    </rPh>
    <phoneticPr fontId="18"/>
  </si>
  <si>
    <t>福島みなみ</t>
    <rPh sb="0" eb="2">
      <t>フクシマ</t>
    </rPh>
    <phoneticPr fontId="18"/>
  </si>
  <si>
    <t>萱場昭・萱場恵</t>
    <rPh sb="0" eb="2">
      <t>カヤバ</t>
    </rPh>
    <rPh sb="2" eb="3">
      <t>アキラ</t>
    </rPh>
    <rPh sb="4" eb="6">
      <t>カヤバ</t>
    </rPh>
    <rPh sb="6" eb="7">
      <t>メグミ</t>
    </rPh>
    <phoneticPr fontId="18"/>
  </si>
  <si>
    <t>橋本・白岩俊</t>
    <rPh sb="0" eb="2">
      <t>ハシモト</t>
    </rPh>
    <rPh sb="3" eb="5">
      <t>シライワ</t>
    </rPh>
    <rPh sb="5" eb="6">
      <t>シュン</t>
    </rPh>
    <phoneticPr fontId="18"/>
  </si>
  <si>
    <t>佐藤・大槻</t>
    <rPh sb="0" eb="2">
      <t>サトウ</t>
    </rPh>
    <rPh sb="3" eb="5">
      <t>オオツキ</t>
    </rPh>
    <phoneticPr fontId="18"/>
  </si>
  <si>
    <t>小澤・橋本</t>
    <rPh sb="0" eb="2">
      <t>オザワ</t>
    </rPh>
    <rPh sb="3" eb="5">
      <t>ハシモト</t>
    </rPh>
    <phoneticPr fontId="18"/>
  </si>
  <si>
    <t>中澤・宇佐美</t>
    <rPh sb="0" eb="2">
      <t>ナカザワ</t>
    </rPh>
    <rPh sb="3" eb="6">
      <t>ウサミ</t>
    </rPh>
    <phoneticPr fontId="18"/>
  </si>
  <si>
    <t>上遠野・小泉</t>
    <rPh sb="0" eb="3">
      <t>カドオノ</t>
    </rPh>
    <rPh sb="4" eb="6">
      <t>コイズミ</t>
    </rPh>
    <phoneticPr fontId="18"/>
  </si>
  <si>
    <t>福田・石井</t>
    <rPh sb="0" eb="2">
      <t>フクダ</t>
    </rPh>
    <rPh sb="3" eb="5">
      <t>イシイ</t>
    </rPh>
    <phoneticPr fontId="18"/>
  </si>
  <si>
    <t>安宅・遠藤</t>
    <rPh sb="0" eb="2">
      <t>ヤスタク</t>
    </rPh>
    <rPh sb="3" eb="5">
      <t>エンドウ</t>
    </rPh>
    <phoneticPr fontId="18"/>
  </si>
  <si>
    <t>小塩・山本</t>
    <rPh sb="0" eb="2">
      <t>コシオ</t>
    </rPh>
    <rPh sb="3" eb="5">
      <t>ヤマモト</t>
    </rPh>
    <phoneticPr fontId="18"/>
  </si>
  <si>
    <t>佐藤邦・渡辺</t>
    <rPh sb="0" eb="2">
      <t>サトウ</t>
    </rPh>
    <rPh sb="2" eb="3">
      <t>クニ</t>
    </rPh>
    <rPh sb="4" eb="6">
      <t>ワタナベ</t>
    </rPh>
    <phoneticPr fontId="18"/>
  </si>
  <si>
    <t>石澤・保住</t>
    <rPh sb="0" eb="2">
      <t>イシザワ</t>
    </rPh>
    <rPh sb="3" eb="5">
      <t>ホスミ</t>
    </rPh>
    <phoneticPr fontId="18"/>
  </si>
  <si>
    <t>千葉・佐内</t>
    <rPh sb="0" eb="2">
      <t>チバ</t>
    </rPh>
    <rPh sb="3" eb="5">
      <t>サナイ</t>
    </rPh>
    <phoneticPr fontId="18"/>
  </si>
  <si>
    <t>広川・大堀</t>
    <rPh sb="0" eb="2">
      <t>ヒロカワ</t>
    </rPh>
    <rPh sb="3" eb="5">
      <t>オオホリ</t>
    </rPh>
    <phoneticPr fontId="18"/>
  </si>
  <si>
    <t>中江・堀内</t>
    <rPh sb="0" eb="2">
      <t>ナカエ</t>
    </rPh>
    <rPh sb="3" eb="5">
      <t>ホリウチ</t>
    </rPh>
    <phoneticPr fontId="18"/>
  </si>
  <si>
    <t>TENALL</t>
    <phoneticPr fontId="18"/>
  </si>
  <si>
    <t>小西・外山</t>
    <rPh sb="0" eb="2">
      <t>コニシ</t>
    </rPh>
    <rPh sb="3" eb="5">
      <t>トヤマ</t>
    </rPh>
    <phoneticPr fontId="18"/>
  </si>
  <si>
    <t>大竹・小野</t>
    <rPh sb="0" eb="2">
      <t>オオタケ</t>
    </rPh>
    <rPh sb="3" eb="5">
      <t>オノ</t>
    </rPh>
    <phoneticPr fontId="18"/>
  </si>
  <si>
    <t>梅津・星野</t>
    <rPh sb="0" eb="2">
      <t>ウメツ</t>
    </rPh>
    <rPh sb="3" eb="5">
      <t>ホシノ</t>
    </rPh>
    <phoneticPr fontId="18"/>
  </si>
  <si>
    <t>大槻・佐藤好</t>
    <rPh sb="0" eb="2">
      <t>オオツキ</t>
    </rPh>
    <rPh sb="3" eb="5">
      <t>サトウ</t>
    </rPh>
    <rPh sb="5" eb="6">
      <t>ヨシ</t>
    </rPh>
    <phoneticPr fontId="18"/>
  </si>
  <si>
    <t>山下治・鎌田</t>
    <rPh sb="0" eb="3">
      <t>ヤマシタオサム</t>
    </rPh>
    <rPh sb="4" eb="6">
      <t>カマタ</t>
    </rPh>
    <phoneticPr fontId="18"/>
  </si>
  <si>
    <t>佐藤・二瓶</t>
    <rPh sb="0" eb="2">
      <t>サトウ</t>
    </rPh>
    <rPh sb="3" eb="5">
      <t>ニヘイ</t>
    </rPh>
    <phoneticPr fontId="18"/>
  </si>
  <si>
    <t>加藤・服部</t>
    <rPh sb="0" eb="2">
      <t>カトウ</t>
    </rPh>
    <rPh sb="3" eb="5">
      <t>ハットリ</t>
    </rPh>
    <phoneticPr fontId="18"/>
  </si>
  <si>
    <t>たんぽぽ・卓翔会</t>
    <rPh sb="5" eb="8">
      <t>タクショウカイ</t>
    </rPh>
    <phoneticPr fontId="18"/>
  </si>
  <si>
    <t>吉田哲・渡辺</t>
    <rPh sb="0" eb="2">
      <t>ヨシダ</t>
    </rPh>
    <rPh sb="2" eb="3">
      <t>テツ</t>
    </rPh>
    <rPh sb="4" eb="6">
      <t>ワタナベ</t>
    </rPh>
    <phoneticPr fontId="18"/>
  </si>
  <si>
    <t>小豆畑・鈴木</t>
    <rPh sb="0" eb="3">
      <t>アズハタ</t>
    </rPh>
    <rPh sb="4" eb="6">
      <t>スズキ</t>
    </rPh>
    <phoneticPr fontId="18"/>
  </si>
  <si>
    <t>佐波・鎌形</t>
    <rPh sb="0" eb="2">
      <t>サバ</t>
    </rPh>
    <rPh sb="3" eb="5">
      <t>カマガタ</t>
    </rPh>
    <phoneticPr fontId="18"/>
  </si>
  <si>
    <t>野矢・佐藤</t>
    <rPh sb="0" eb="2">
      <t>ノヤ</t>
    </rPh>
    <rPh sb="3" eb="5">
      <t>サトウ</t>
    </rPh>
    <phoneticPr fontId="18"/>
  </si>
  <si>
    <t>志賀・木村</t>
    <rPh sb="0" eb="2">
      <t>シガ</t>
    </rPh>
    <rPh sb="3" eb="5">
      <t>キムラ</t>
    </rPh>
    <phoneticPr fontId="18"/>
  </si>
  <si>
    <t>中島浩・半谷</t>
    <rPh sb="0" eb="2">
      <t>ナカジマ</t>
    </rPh>
    <rPh sb="2" eb="3">
      <t>ヒロシ</t>
    </rPh>
    <rPh sb="4" eb="6">
      <t>ハンガイ</t>
    </rPh>
    <phoneticPr fontId="18"/>
  </si>
  <si>
    <t>会津ベテ・マゼンダ</t>
    <rPh sb="0" eb="2">
      <t>アイヅ</t>
    </rPh>
    <phoneticPr fontId="18"/>
  </si>
  <si>
    <t>鈴木英・松田勝</t>
    <rPh sb="0" eb="2">
      <t>スズキ</t>
    </rPh>
    <rPh sb="2" eb="3">
      <t>ヒデ</t>
    </rPh>
    <rPh sb="4" eb="6">
      <t>マツダ</t>
    </rPh>
    <rPh sb="6" eb="7">
      <t>カツ</t>
    </rPh>
    <phoneticPr fontId="18"/>
  </si>
  <si>
    <t>山崎・河村</t>
    <rPh sb="0" eb="2">
      <t>ヤマザキ</t>
    </rPh>
    <rPh sb="3" eb="5">
      <t>カワムラ</t>
    </rPh>
    <phoneticPr fontId="18"/>
  </si>
  <si>
    <t>E4位</t>
    <rPh sb="2" eb="3">
      <t>イ</t>
    </rPh>
    <phoneticPr fontId="39"/>
  </si>
  <si>
    <t>E5位</t>
    <rPh sb="2" eb="3">
      <t>イ</t>
    </rPh>
    <phoneticPr fontId="39"/>
  </si>
  <si>
    <t>第12回秋季ラージ卓球大会</t>
    <rPh sb="4" eb="5">
      <t>アキ</t>
    </rPh>
    <phoneticPr fontId="18"/>
  </si>
  <si>
    <t>台Ｎｏ</t>
    <rPh sb="0" eb="1">
      <t>ダイ</t>
    </rPh>
    <phoneticPr fontId="18"/>
  </si>
  <si>
    <t>9:05～9:15</t>
    <phoneticPr fontId="18"/>
  </si>
  <si>
    <t>　9:15～　　10：45</t>
    <phoneticPr fontId="18"/>
  </si>
  <si>
    <t>男女予選リーグ</t>
    <rPh sb="0" eb="2">
      <t>オトコオンナ</t>
    </rPh>
    <rPh sb="2" eb="4">
      <t>ヨセン</t>
    </rPh>
    <phoneticPr fontId="18"/>
  </si>
  <si>
    <t>10:45～12:15</t>
    <phoneticPr fontId="18"/>
  </si>
  <si>
    <t>12:15～13:00</t>
    <phoneticPr fontId="18"/>
  </si>
  <si>
    <t>昼　　　　　食 　・　換　　　気</t>
    <rPh sb="0" eb="1">
      <t>ヒル</t>
    </rPh>
    <rPh sb="6" eb="7">
      <t>ショク</t>
    </rPh>
    <rPh sb="11" eb="12">
      <t>カン</t>
    </rPh>
    <rPh sb="15" eb="16">
      <t>キ</t>
    </rPh>
    <phoneticPr fontId="18"/>
  </si>
  <si>
    <t>米山・原</t>
    <rPh sb="0" eb="2">
      <t>ヨネヤマ</t>
    </rPh>
    <rPh sb="3" eb="4">
      <t>ハラ</t>
    </rPh>
    <phoneticPr fontId="18"/>
  </si>
  <si>
    <t>Ｂリーグ15コート</t>
    <phoneticPr fontId="18"/>
  </si>
  <si>
    <t>Ｃリーグ3.4コート</t>
    <phoneticPr fontId="18"/>
  </si>
  <si>
    <t>南</t>
    <rPh sb="0" eb="1">
      <t>ミナミ</t>
    </rPh>
    <phoneticPr fontId="18"/>
  </si>
  <si>
    <t>東</t>
    <rPh sb="0" eb="1">
      <t>ヒガシ</t>
    </rPh>
    <phoneticPr fontId="18"/>
  </si>
  <si>
    <t>西</t>
    <rPh sb="0" eb="1">
      <t>ニシ</t>
    </rPh>
    <phoneticPr fontId="18"/>
  </si>
  <si>
    <t>観覧席２F</t>
    <rPh sb="0" eb="3">
      <t>カンランセキ</t>
    </rPh>
    <phoneticPr fontId="18"/>
  </si>
  <si>
    <t>入口</t>
    <rPh sb="0" eb="2">
      <t>イリグチ</t>
    </rPh>
    <phoneticPr fontId="18"/>
  </si>
  <si>
    <t>男 一般　8</t>
    <rPh sb="0" eb="1">
      <t>オトコ</t>
    </rPh>
    <rPh sb="2" eb="4">
      <t>イッパン</t>
    </rPh>
    <phoneticPr fontId="18"/>
  </si>
  <si>
    <t>女６５歳 15</t>
    <rPh sb="0" eb="1">
      <t>オンナ</t>
    </rPh>
    <rPh sb="3" eb="4">
      <t>サイ</t>
    </rPh>
    <phoneticPr fontId="18"/>
  </si>
  <si>
    <t>女７５歳 27</t>
    <rPh sb="0" eb="1">
      <t>オンナ</t>
    </rPh>
    <rPh sb="3" eb="4">
      <t>サイ</t>
    </rPh>
    <phoneticPr fontId="18"/>
  </si>
  <si>
    <t>女７０歳 23　</t>
    <rPh sb="0" eb="1">
      <t>オンナ</t>
    </rPh>
    <rPh sb="3" eb="4">
      <t>サイ</t>
    </rPh>
    <phoneticPr fontId="18"/>
  </si>
  <si>
    <t>女一般　16</t>
    <rPh sb="0" eb="1">
      <t>オンナ</t>
    </rPh>
    <rPh sb="1" eb="3">
      <t>イッパン</t>
    </rPh>
    <phoneticPr fontId="18"/>
  </si>
  <si>
    <t>男一般  15</t>
    <rPh sb="0" eb="1">
      <t>オトコ</t>
    </rPh>
    <rPh sb="1" eb="3">
      <t>イッパン</t>
    </rPh>
    <phoneticPr fontId="18"/>
  </si>
  <si>
    <t>男７５歳  12</t>
    <rPh sb="0" eb="1">
      <t>オトコ</t>
    </rPh>
    <rPh sb="3" eb="4">
      <t>サイ</t>
    </rPh>
    <phoneticPr fontId="18"/>
  </si>
  <si>
    <t>男７０歳   5</t>
    <rPh sb="0" eb="1">
      <t>オトコ</t>
    </rPh>
    <rPh sb="3" eb="4">
      <t>サイ</t>
    </rPh>
    <phoneticPr fontId="18"/>
  </si>
  <si>
    <t>TeamSANKYO・いわき卓球</t>
    <rPh sb="14" eb="16">
      <t>タッキュウ</t>
    </rPh>
    <phoneticPr fontId="18"/>
  </si>
  <si>
    <t>ドレミ・秋桜</t>
    <rPh sb="4" eb="6">
      <t>コスモス</t>
    </rPh>
    <phoneticPr fontId="18"/>
  </si>
  <si>
    <t>福島ラージ・ひまわり</t>
    <rPh sb="0" eb="2">
      <t>フクシマ</t>
    </rPh>
    <phoneticPr fontId="18"/>
  </si>
  <si>
    <t>会津ベテラン会・喜多方ラージ</t>
    <rPh sb="0" eb="2">
      <t>アイズ</t>
    </rPh>
    <rPh sb="6" eb="7">
      <t>カイ</t>
    </rPh>
    <rPh sb="8" eb="11">
      <t>キタカタ</t>
    </rPh>
    <phoneticPr fontId="18"/>
  </si>
  <si>
    <t>湯本ＬＢ・水曜会</t>
    <rPh sb="0" eb="2">
      <t>ユモト</t>
    </rPh>
    <rPh sb="5" eb="8">
      <t>スイヨウカイ</t>
    </rPh>
    <phoneticPr fontId="18"/>
  </si>
  <si>
    <t>本田公子・柳沼芳子</t>
    <rPh sb="0" eb="4">
      <t>ホンダキミコ</t>
    </rPh>
    <rPh sb="5" eb="7">
      <t>ヤギヌマ</t>
    </rPh>
    <rPh sb="7" eb="9">
      <t>ヨシコ</t>
    </rPh>
    <phoneticPr fontId="18"/>
  </si>
  <si>
    <t>金田・竹内</t>
    <rPh sb="0" eb="2">
      <t>カネダ</t>
    </rPh>
    <rPh sb="3" eb="5">
      <t>タケウチ</t>
    </rPh>
    <phoneticPr fontId="18"/>
  </si>
  <si>
    <t>瓜生・渡部</t>
    <rPh sb="0" eb="2">
      <t>ウリュウ</t>
    </rPh>
    <rPh sb="3" eb="5">
      <t>ワタベ</t>
    </rPh>
    <phoneticPr fontId="18"/>
  </si>
  <si>
    <t>会津ベテラン会喜多方ラージ</t>
    <rPh sb="0" eb="2">
      <t>アイズ</t>
    </rPh>
    <rPh sb="6" eb="7">
      <t>カイ</t>
    </rPh>
    <rPh sb="7" eb="10">
      <t>キタカタ</t>
    </rPh>
    <phoneticPr fontId="18"/>
  </si>
  <si>
    <t>本田・柳沼</t>
    <rPh sb="0" eb="2">
      <t>ホンダ</t>
    </rPh>
    <rPh sb="3" eb="5">
      <t>ヤギヌマ</t>
    </rPh>
    <phoneticPr fontId="18"/>
  </si>
  <si>
    <t>谷・渡辺久</t>
    <rPh sb="0" eb="1">
      <t>タニ</t>
    </rPh>
    <rPh sb="2" eb="4">
      <t>ワタナベ</t>
    </rPh>
    <rPh sb="4" eb="5">
      <t>ヒサシ</t>
    </rPh>
    <phoneticPr fontId="18"/>
  </si>
  <si>
    <t>福島県ラージボール卓球協会秋季Ｄ大会タイムテーブル</t>
    <rPh sb="0" eb="3">
      <t>フクシマケン</t>
    </rPh>
    <rPh sb="9" eb="11">
      <t>タッキュウ</t>
    </rPh>
    <rPh sb="11" eb="13">
      <t>キョウカイ</t>
    </rPh>
    <rPh sb="13" eb="15">
      <t>シュウキ</t>
    </rPh>
    <rPh sb="16" eb="18">
      <t>タイカイ</t>
    </rPh>
    <phoneticPr fontId="18"/>
  </si>
  <si>
    <t xml:space="preserve"> 男子65歳以上の部</t>
    <rPh sb="1" eb="3">
      <t>ダンシ</t>
    </rPh>
    <rPh sb="5" eb="6">
      <t>サイ</t>
    </rPh>
    <rPh sb="6" eb="8">
      <t>イジョウ</t>
    </rPh>
    <rPh sb="9" eb="10">
      <t>ブ</t>
    </rPh>
    <phoneticPr fontId="18"/>
  </si>
  <si>
    <t>男子７０歳以上の部</t>
    <rPh sb="0" eb="2">
      <t>ダンシ</t>
    </rPh>
    <rPh sb="4" eb="5">
      <t>サイ</t>
    </rPh>
    <rPh sb="5" eb="7">
      <t>イジョウ</t>
    </rPh>
    <rPh sb="8" eb="9">
      <t>ブ</t>
    </rPh>
    <phoneticPr fontId="18"/>
  </si>
  <si>
    <t>男子一般の部</t>
    <rPh sb="0" eb="2">
      <t>ダンシ</t>
    </rPh>
    <rPh sb="2" eb="4">
      <t>イッパン</t>
    </rPh>
    <rPh sb="5" eb="6">
      <t>ブ</t>
    </rPh>
    <phoneticPr fontId="18"/>
  </si>
  <si>
    <t>男子７５歳以上の部</t>
    <rPh sb="0" eb="2">
      <t>ダンシ</t>
    </rPh>
    <rPh sb="4" eb="7">
      <t>サイイジョウ</t>
    </rPh>
    <phoneticPr fontId="18"/>
  </si>
  <si>
    <t>女子一般</t>
    <rPh sb="0" eb="1">
      <t>オンナ</t>
    </rPh>
    <rPh sb="1" eb="2">
      <t>コ</t>
    </rPh>
    <rPh sb="2" eb="4">
      <t>イッパン</t>
    </rPh>
    <phoneticPr fontId="18"/>
  </si>
  <si>
    <t>女子７０歳以上の部</t>
    <rPh sb="0" eb="2">
      <t>ジョシ</t>
    </rPh>
    <rPh sb="4" eb="5">
      <t>サイ</t>
    </rPh>
    <rPh sb="5" eb="7">
      <t>イジョウ</t>
    </rPh>
    <rPh sb="8" eb="9">
      <t>ブ</t>
    </rPh>
    <phoneticPr fontId="18"/>
  </si>
  <si>
    <t>女子７５歳以上の部</t>
    <rPh sb="0" eb="2">
      <t>ジョシ</t>
    </rPh>
    <rPh sb="4" eb="7">
      <t>サイイジョウ</t>
    </rPh>
    <rPh sb="8" eb="9">
      <t>ブ</t>
    </rPh>
    <phoneticPr fontId="18"/>
  </si>
  <si>
    <t>女子６５歳以上の部</t>
    <rPh sb="0" eb="2">
      <t>ジョシ</t>
    </rPh>
    <rPh sb="4" eb="5">
      <t>サイ</t>
    </rPh>
    <rPh sb="5" eb="7">
      <t>イジョウ</t>
    </rPh>
    <rPh sb="8" eb="9">
      <t>ブ</t>
    </rPh>
    <phoneticPr fontId="18"/>
  </si>
  <si>
    <t>決勝トーナメント</t>
    <rPh sb="0" eb="2">
      <t>ケッショウ</t>
    </rPh>
    <phoneticPr fontId="18"/>
  </si>
  <si>
    <t>13:00～15：00</t>
    <phoneticPr fontId="18"/>
  </si>
  <si>
    <t>15:00～15：30</t>
    <phoneticPr fontId="18"/>
  </si>
  <si>
    <t>15:30～15：45</t>
    <phoneticPr fontId="18"/>
  </si>
  <si>
    <t>審判Ａ４</t>
    <rPh sb="0" eb="2">
      <t>シンパン</t>
    </rPh>
    <phoneticPr fontId="18"/>
  </si>
  <si>
    <t>審判B４</t>
    <rPh sb="0" eb="2">
      <t>シンパン</t>
    </rPh>
    <phoneticPr fontId="18"/>
  </si>
  <si>
    <t>審判B1</t>
    <rPh sb="0" eb="2">
      <t>シンパン</t>
    </rPh>
    <phoneticPr fontId="18"/>
  </si>
  <si>
    <t>審判A1</t>
    <rPh sb="0" eb="2">
      <t>シンパン</t>
    </rPh>
    <phoneticPr fontId="18"/>
  </si>
  <si>
    <t>審判A4</t>
    <rPh sb="0" eb="2">
      <t>シンパン</t>
    </rPh>
    <phoneticPr fontId="18"/>
  </si>
  <si>
    <t>審判B5位</t>
    <rPh sb="0" eb="2">
      <t>シンパン</t>
    </rPh>
    <rPh sb="4" eb="5">
      <t>イ</t>
    </rPh>
    <phoneticPr fontId="18"/>
  </si>
  <si>
    <t>審判B４位</t>
    <rPh sb="0" eb="2">
      <t>シンパン</t>
    </rPh>
    <rPh sb="4" eb="5">
      <t>イ</t>
    </rPh>
    <phoneticPr fontId="18"/>
  </si>
  <si>
    <t>所属長各位</t>
  </si>
  <si>
    <t>　参加選手各位</t>
  </si>
  <si>
    <t>福島県ラージボール卓球協会　</t>
    <phoneticPr fontId="18"/>
  </si>
  <si>
    <t>参加申込みにあたっての留意事項について</t>
  </si>
  <si>
    <t>新型コロナウイルス感染拡大防止のため下記の項目につきまして</t>
  </si>
  <si>
    <t>御確認いただきご協力をお願い致します</t>
  </si>
  <si>
    <t>　１　以下に該当する方は，参加をお見合わせ下さい</t>
  </si>
  <si>
    <t>　　 体調がよくない場合（例:発熱咳咽頭痛などの症状がある場合）</t>
  </si>
  <si>
    <t>　　 同居家族や身近な知人に新型コロナウイルス感染が疑われる方がいる場合</t>
  </si>
  <si>
    <t>　　 過去14日以内に政府から入国制限，入国後の観察期間を必要とされている</t>
  </si>
  <si>
    <t>　　　国，地域等への渡航又は当該在住者との濃厚接触がある場合</t>
  </si>
  <si>
    <t>　</t>
  </si>
  <si>
    <t>　２　各自マスクを持参して下さい（競技中以外はマスクを着用すること）</t>
  </si>
  <si>
    <t>　３　こまめな手洗い，アルコール等による手指消毒の実施をお願い致します</t>
  </si>
  <si>
    <t>　４　他の参加者，役員，スタッフ等との距離の確保に努めて下さい</t>
  </si>
  <si>
    <t>　　　（できるだけ２ｍ以上；障がい者の誘導や介助を行う場合は除きます）</t>
  </si>
  <si>
    <t>　５　大きな声での会話，応援等は避けて下さい</t>
  </si>
  <si>
    <t>　６　感染防止のために主催者が決めたその他の措置をお守り頂き，主催者の</t>
  </si>
  <si>
    <t>　　　指示には従って下さい</t>
  </si>
  <si>
    <r>
      <t>　７　</t>
    </r>
    <r>
      <rPr>
        <sz val="9"/>
        <color theme="1"/>
        <rFont val="メイリオ"/>
        <family val="3"/>
        <charset val="128"/>
      </rPr>
      <t>健康状態・体温測定表（安積学習センター提出分）当日記入いただき受付に提出をお願い致します。</t>
    </r>
    <phoneticPr fontId="18"/>
  </si>
  <si>
    <r>
      <t>　８　</t>
    </r>
    <r>
      <rPr>
        <sz val="9"/>
        <color theme="1"/>
        <rFont val="メイリオ"/>
        <family val="3"/>
        <charset val="128"/>
      </rPr>
      <t>大会終了後万が一、選手はもちろん大会会場への来場者が、後日新型コロナウイルスに</t>
    </r>
    <rPh sb="8" eb="9">
      <t>マン</t>
    </rPh>
    <rPh sb="10" eb="11">
      <t>イチ</t>
    </rPh>
    <rPh sb="12" eb="14">
      <t>センシュ</t>
    </rPh>
    <rPh sb="19" eb="23">
      <t>タイカイ</t>
    </rPh>
    <rPh sb="25" eb="28">
      <t>ライジョウシャ</t>
    </rPh>
    <rPh sb="30" eb="32">
      <t>ゴジツ</t>
    </rPh>
    <phoneticPr fontId="18"/>
  </si>
  <si>
    <r>
      <t>　　　</t>
    </r>
    <r>
      <rPr>
        <sz val="9"/>
        <color theme="1"/>
        <rFont val="メイリオ"/>
        <family val="3"/>
        <charset val="128"/>
      </rPr>
      <t>感染症を発症した場合は，主催者に対して速やかに濃厚接触者の有無等について報告して下さい</t>
    </r>
    <phoneticPr fontId="18"/>
  </si>
  <si>
    <t>連絡先：福島県ラージボール卓球協会事務局長</t>
    <rPh sb="17" eb="21">
      <t>ジムキョクチョウ</t>
    </rPh>
    <phoneticPr fontId="18"/>
  </si>
  <si>
    <t>　　　　　　　　大槻力也</t>
    <rPh sb="8" eb="12">
      <t>オオツキリキヤ</t>
    </rPh>
    <phoneticPr fontId="18"/>
  </si>
  <si>
    <t>　　　　　　TEL：090-782-3886</t>
    <phoneticPr fontId="18"/>
  </si>
  <si>
    <t>卓球台配置図</t>
  </si>
  <si>
    <t>Aリーグ8コート</t>
    <phoneticPr fontId="18"/>
  </si>
  <si>
    <t>GBいわき</t>
    <phoneticPr fontId="18"/>
  </si>
  <si>
    <t>すずらん</t>
    <phoneticPr fontId="18"/>
  </si>
  <si>
    <t>試合順：1-6 2-5 3-4 1-5 4-6 2-3 1-4 3-5 2-6 1-3 2-4 5-6 1-2 3-6 4-5　</t>
    <phoneticPr fontId="18"/>
  </si>
  <si>
    <t>試合順：1-6 2-5 3-4 1-5 4-6 2-3 1-4 3-5 2-6 1-3 2-4 5-6 1-2 3-6 4-5　</t>
    <phoneticPr fontId="18"/>
  </si>
  <si>
    <t>ＮＥＯ</t>
    <phoneticPr fontId="18"/>
  </si>
  <si>
    <t>Sugita.T.T.C</t>
    <phoneticPr fontId="18"/>
  </si>
  <si>
    <t>試合順：２－５　３－４　１－５　２－３　１－４　３－５　１－３　２－４　１－２　４－５</t>
    <phoneticPr fontId="18"/>
  </si>
  <si>
    <t>Ｃリーグ9コート</t>
    <phoneticPr fontId="18"/>
  </si>
  <si>
    <t>TeamSANKYO</t>
    <phoneticPr fontId="18"/>
  </si>
  <si>
    <t>Dリーグ10コート</t>
    <phoneticPr fontId="18"/>
  </si>
  <si>
    <t>スカイ・たんぽぽ</t>
    <phoneticPr fontId="18"/>
  </si>
  <si>
    <t>Eリーグ11コート</t>
    <phoneticPr fontId="18"/>
  </si>
  <si>
    <t>たんぽぽ</t>
    <phoneticPr fontId="18"/>
  </si>
  <si>
    <t>いわきKPM</t>
    <phoneticPr fontId="18"/>
  </si>
  <si>
    <t>試合順：２－５　３－４　１－５　２－３　１－４　３－５　１－３　２－４　１－２　４－５</t>
    <phoneticPr fontId="18"/>
  </si>
  <si>
    <t>bye</t>
    <phoneticPr fontId="18"/>
  </si>
  <si>
    <t>bye</t>
    <phoneticPr fontId="18"/>
  </si>
  <si>
    <t>８コート　１</t>
    <phoneticPr fontId="18"/>
  </si>
  <si>
    <t>９コート　１</t>
    <phoneticPr fontId="18"/>
  </si>
  <si>
    <t>８コート6</t>
    <phoneticPr fontId="18"/>
  </si>
  <si>
    <t>bye</t>
    <phoneticPr fontId="18"/>
  </si>
  <si>
    <t>bye</t>
    <phoneticPr fontId="18"/>
  </si>
  <si>
    <t>１５コート　１</t>
    <phoneticPr fontId="18"/>
  </si>
  <si>
    <t>bye</t>
    <phoneticPr fontId="18"/>
  </si>
  <si>
    <t>10コート　1</t>
    <phoneticPr fontId="18"/>
  </si>
  <si>
    <t>bye</t>
    <phoneticPr fontId="18"/>
  </si>
  <si>
    <t>bye</t>
    <phoneticPr fontId="18"/>
  </si>
  <si>
    <t>10コート6</t>
    <phoneticPr fontId="18"/>
  </si>
  <si>
    <t>11コート　1</t>
    <phoneticPr fontId="18"/>
  </si>
  <si>
    <t>Aリーグ1コート</t>
    <phoneticPr fontId="18"/>
  </si>
  <si>
    <t>スカイクラブ</t>
    <phoneticPr fontId="18"/>
  </si>
  <si>
    <t>スカイクラブ</t>
    <phoneticPr fontId="18"/>
  </si>
  <si>
    <r>
      <rPr>
        <sz val="11"/>
        <rFont val="HGP明朝E"/>
        <family val="1"/>
        <charset val="128"/>
      </rPr>
      <t>試合順：1-6 2-5 3-4 1-5 4-6 2-3 1-4 3-5 2-6 1-3 2-4 5-6 1-2 3-6 4-5</t>
    </r>
    <r>
      <rPr>
        <sz val="10"/>
        <rFont val="HGP明朝E"/>
        <family val="1"/>
        <charset val="128"/>
      </rPr>
      <t>　</t>
    </r>
    <phoneticPr fontId="18"/>
  </si>
  <si>
    <t>審判順:　 3,　  1,　 6, 　2,　  3, 　 5,   6,　  1, 　4, 　 2, 　5,  　3, 　4, 　1,　 2</t>
    <phoneticPr fontId="18"/>
  </si>
  <si>
    <t>審判順:　 3,　  1,　 6, 　2,　  3, 　 5,   6,　  1, 　4, 　 2, 　5,  　3, 　4, 　1,　 2</t>
    <phoneticPr fontId="18"/>
  </si>
  <si>
    <t>Bリーグ2コート</t>
    <phoneticPr fontId="18"/>
  </si>
  <si>
    <t>TeamSANKYO</t>
    <phoneticPr fontId="18"/>
  </si>
  <si>
    <t>すずらん</t>
    <phoneticPr fontId="18"/>
  </si>
  <si>
    <t>GBいわき</t>
    <phoneticPr fontId="18"/>
  </si>
  <si>
    <t>試合順：1-7 2-6 3-5 2-4 1-5 6-7 1-3 4-7 5-6 2-7 3-6 4-5 1-6 3-4 2-5 1-4 2-3 5-7 1-2 3-7 4-6</t>
    <rPh sb="0" eb="2">
      <t>シアイ</t>
    </rPh>
    <rPh sb="2" eb="3">
      <t>ジュン</t>
    </rPh>
    <phoneticPr fontId="18"/>
  </si>
  <si>
    <t>審判順　　 3，　5，　1，　7，　2，　4，　 6，　2，　3，　4，　1，　7，　5，　 2，　6，　7，　1，　6，　5，　4，　3</t>
    <phoneticPr fontId="18"/>
  </si>
  <si>
    <t>1コート 　1</t>
    <phoneticPr fontId="18"/>
  </si>
  <si>
    <t>2コート 　1</t>
    <phoneticPr fontId="18"/>
  </si>
  <si>
    <t>bye</t>
    <phoneticPr fontId="18"/>
  </si>
  <si>
    <t>bye</t>
    <phoneticPr fontId="18"/>
  </si>
  <si>
    <t>bye</t>
    <phoneticPr fontId="18"/>
  </si>
  <si>
    <t>bye</t>
    <phoneticPr fontId="18"/>
  </si>
  <si>
    <t>3コート　1</t>
    <phoneticPr fontId="18"/>
  </si>
  <si>
    <t>bye</t>
    <phoneticPr fontId="18"/>
  </si>
  <si>
    <t>bye</t>
    <phoneticPr fontId="18"/>
  </si>
  <si>
    <t>4コート　1</t>
    <phoneticPr fontId="18"/>
  </si>
  <si>
    <t>男６５歳　１</t>
    <rPh sb="0" eb="1">
      <t>オトコ</t>
    </rPh>
    <rPh sb="3" eb="4">
      <t>サイ</t>
    </rPh>
    <phoneticPr fontId="18"/>
  </si>
  <si>
    <t>ステージ</t>
    <phoneticPr fontId="18"/>
  </si>
  <si>
    <r>
      <t>③男子７０歳以上の部　予選リーグ　</t>
    </r>
    <r>
      <rPr>
        <sz val="11"/>
        <color theme="1"/>
        <rFont val="HGP明朝E"/>
        <family val="1"/>
        <charset val="128"/>
      </rPr>
      <t>１番の方は責任者として、試合進行に協力をお願いします</t>
    </r>
    <phoneticPr fontId="18"/>
  </si>
  <si>
    <t>Aリーグ5コート</t>
    <phoneticPr fontId="18"/>
  </si>
  <si>
    <t>たんぽぽ</t>
    <phoneticPr fontId="18"/>
  </si>
  <si>
    <t>Ｂリーグ6コート</t>
    <phoneticPr fontId="18"/>
  </si>
  <si>
    <t>TENALL</t>
    <phoneticPr fontId="18"/>
  </si>
  <si>
    <t>スカイクラブ</t>
    <phoneticPr fontId="18"/>
  </si>
  <si>
    <t>Ｃリーグ　7コート</t>
    <phoneticPr fontId="18"/>
  </si>
  <si>
    <t>ロイヤル・GBいわき</t>
    <phoneticPr fontId="18"/>
  </si>
  <si>
    <t>スカイクラブ</t>
    <phoneticPr fontId="18"/>
  </si>
  <si>
    <t>すずらん</t>
    <phoneticPr fontId="18"/>
  </si>
  <si>
    <t>5コート 　1</t>
    <phoneticPr fontId="18"/>
  </si>
  <si>
    <t>6コート 　1</t>
    <phoneticPr fontId="18"/>
  </si>
  <si>
    <t>審判Ｂ1</t>
    <phoneticPr fontId="18"/>
  </si>
  <si>
    <t>7コート 　1</t>
    <phoneticPr fontId="18"/>
  </si>
  <si>
    <t>14コート 　1</t>
    <phoneticPr fontId="18"/>
  </si>
  <si>
    <t>審判Ｂ4</t>
    <phoneticPr fontId="18"/>
  </si>
  <si>
    <t>Ａリーグ12.13コート</t>
    <phoneticPr fontId="18"/>
  </si>
  <si>
    <t>たんぽぽ</t>
    <phoneticPr fontId="18"/>
  </si>
  <si>
    <t>あぶくまクラブ</t>
    <phoneticPr fontId="18"/>
  </si>
  <si>
    <t>審判順　　 3，　5，　1，　7，　2，　4，　 6，　2，　3，　4，　1，　7，　5，　 2，　6，　7，　1，　6，　5，　4，　3</t>
    <phoneticPr fontId="18"/>
  </si>
  <si>
    <t>Ｂリーグ14コート</t>
    <phoneticPr fontId="18"/>
  </si>
  <si>
    <t>たんぽぽ</t>
    <phoneticPr fontId="18"/>
  </si>
  <si>
    <t>ドレミクラブ</t>
    <phoneticPr fontId="18"/>
  </si>
  <si>
    <t>ドレミクラブ</t>
    <phoneticPr fontId="18"/>
  </si>
  <si>
    <t>たんぽぽ</t>
    <phoneticPr fontId="18"/>
  </si>
  <si>
    <r>
      <rPr>
        <sz val="11"/>
        <rFont val="HGP明朝E"/>
        <family val="1"/>
        <charset val="128"/>
      </rPr>
      <t>試合順：1-6 2-5 3-4 1-5 4-6 2-3 1-4 3-5 2-6 1-3 2-4 5-6 1-2 3-6 4-5</t>
    </r>
    <r>
      <rPr>
        <sz val="10"/>
        <rFont val="HGP明朝E"/>
        <family val="1"/>
        <charset val="128"/>
      </rPr>
      <t>　</t>
    </r>
    <phoneticPr fontId="18"/>
  </si>
  <si>
    <t>審判順:　 3,　  1,　 6, 　2,　  3, 　 5,   6,　  1, 　4, 　 2, 　5,  　3, 　4, 　1,　 2</t>
    <phoneticPr fontId="18"/>
  </si>
  <si>
    <t>12コート　1</t>
    <phoneticPr fontId="18"/>
  </si>
  <si>
    <t>bye</t>
    <phoneticPr fontId="18"/>
  </si>
  <si>
    <t>13コート　1</t>
    <phoneticPr fontId="18"/>
  </si>
  <si>
    <t>Ａリーグ16.17コート</t>
    <phoneticPr fontId="18"/>
  </si>
  <si>
    <t>たんぽぽ</t>
    <phoneticPr fontId="18"/>
  </si>
  <si>
    <t>GBいわき</t>
    <phoneticPr fontId="18"/>
  </si>
  <si>
    <t>審判順　　 3，　5，　1，　7，　2，　4，　 6，　2，　3，　4，　1，　7，　5，　 2，　6，　7，　1，　6，　5，　4，　3</t>
    <phoneticPr fontId="18"/>
  </si>
  <si>
    <t>Ｂリーグ18コート</t>
    <phoneticPr fontId="18"/>
  </si>
  <si>
    <t>チームUEDA・TeamSANKYO</t>
    <phoneticPr fontId="18"/>
  </si>
  <si>
    <t>すみれ・カトレア</t>
    <phoneticPr fontId="18"/>
  </si>
  <si>
    <r>
      <rPr>
        <sz val="11"/>
        <rFont val="HGP明朝E"/>
        <family val="1"/>
        <charset val="128"/>
      </rPr>
      <t>試合順：1-6 2-5 3-4 1-5 4-6 2-3 1-4 3-5 2-6 1-3 2-4 5-6 1-2 3-6 4-5</t>
    </r>
    <r>
      <rPr>
        <sz val="10"/>
        <rFont val="HGP明朝E"/>
        <family val="1"/>
        <charset val="128"/>
      </rPr>
      <t>　</t>
    </r>
    <phoneticPr fontId="18"/>
  </si>
  <si>
    <t>審判順:　 3,　  1,　 6, 　2,　  3, 　 5,   6,　  1, 　4, 　 2, 　5,  　3, 　4, 　1,　 2</t>
    <phoneticPr fontId="18"/>
  </si>
  <si>
    <t>16コート　1</t>
    <phoneticPr fontId="18"/>
  </si>
  <si>
    <t>17コート　1</t>
    <phoneticPr fontId="18"/>
  </si>
  <si>
    <t>Aリーグ　19コート</t>
    <phoneticPr fontId="18"/>
  </si>
  <si>
    <t>すずらん</t>
    <phoneticPr fontId="18"/>
  </si>
  <si>
    <t>スカイクラブ</t>
    <phoneticPr fontId="18"/>
  </si>
  <si>
    <t>Ｂリーグ　20コート</t>
    <phoneticPr fontId="18"/>
  </si>
  <si>
    <t>ドレミクラブ</t>
    <phoneticPr fontId="18"/>
  </si>
  <si>
    <t>Ｃリーグ21コート</t>
    <phoneticPr fontId="18"/>
  </si>
  <si>
    <r>
      <rPr>
        <sz val="10"/>
        <rFont val="HGP明朝E"/>
        <family val="1"/>
        <charset val="128"/>
      </rPr>
      <t xml:space="preserve">試合順：２－５　３－４　１－５　２－３　１－４　３－５　１－３　２－４　１－２　４－５審判順：　1　2　 4　5  3   2   5   1  4  3 </t>
    </r>
    <r>
      <rPr>
        <sz val="9"/>
        <rFont val="HGP明朝E"/>
        <family val="1"/>
        <charset val="128"/>
      </rPr>
      <t xml:space="preserve">  </t>
    </r>
    <phoneticPr fontId="18"/>
  </si>
  <si>
    <t>18コート 　1</t>
    <phoneticPr fontId="18"/>
  </si>
  <si>
    <t>19コート 　1</t>
    <phoneticPr fontId="18"/>
  </si>
  <si>
    <t>20コート 　１</t>
    <phoneticPr fontId="18"/>
  </si>
  <si>
    <t>21コート 　１</t>
    <phoneticPr fontId="18"/>
  </si>
  <si>
    <t>Aリーグ　22コート</t>
    <phoneticPr fontId="18"/>
  </si>
  <si>
    <t>GBいわき</t>
    <phoneticPr fontId="18"/>
  </si>
  <si>
    <t>Ｂリーグ　23コート</t>
    <phoneticPr fontId="18"/>
  </si>
  <si>
    <t>Ｃリーグ24コート</t>
    <phoneticPr fontId="18"/>
  </si>
  <si>
    <t>Dリーグ25コート</t>
    <phoneticPr fontId="18"/>
  </si>
  <si>
    <t>ドラゴンタイガー</t>
    <phoneticPr fontId="18"/>
  </si>
  <si>
    <t>試合順：２－５　３－４　１－５　２－３　１－４　３－５　１－３　２－４　１－２　４－５</t>
    <phoneticPr fontId="18"/>
  </si>
  <si>
    <t>22コート　1</t>
    <phoneticPr fontId="18"/>
  </si>
  <si>
    <t>23コート　1</t>
    <phoneticPr fontId="18"/>
  </si>
  <si>
    <t>24コート　1</t>
    <phoneticPr fontId="18"/>
  </si>
  <si>
    <t>25コート　1</t>
    <phoneticPr fontId="18"/>
  </si>
  <si>
    <t>Aリーグ26コート</t>
    <phoneticPr fontId="18"/>
  </si>
  <si>
    <t>Ｂリーグ27コート</t>
    <phoneticPr fontId="18"/>
  </si>
  <si>
    <t>Ｃリーグ28コート</t>
    <phoneticPr fontId="18"/>
  </si>
  <si>
    <t>26コート 　1</t>
    <phoneticPr fontId="18"/>
  </si>
  <si>
    <t>27コート 　1</t>
    <phoneticPr fontId="18"/>
  </si>
  <si>
    <t>28コート 　1</t>
    <phoneticPr fontId="18"/>
  </si>
  <si>
    <t xml:space="preserve">審判順：     　1　   　2　 　　  4　     　5　       3         2         5        1        4  　     3     </t>
    <rPh sb="0" eb="2">
      <t>シンパン</t>
    </rPh>
    <rPh sb="2" eb="3">
      <t>ジュン</t>
    </rPh>
    <phoneticPr fontId="18"/>
  </si>
  <si>
    <t xml:space="preserve">審判順：    　1　    　2　　　   4　    　5　       3        2          5         1         4   　     3     </t>
    <rPh sb="0" eb="2">
      <t>シンパン</t>
    </rPh>
    <rPh sb="2" eb="3">
      <t>ジュン</t>
    </rPh>
    <phoneticPr fontId="18"/>
  </si>
  <si>
    <t xml:space="preserve">審判順：     　1　    　2　　　  4　   　  5　       3         2        5         1         4   　    3     </t>
    <rPh sb="0" eb="2">
      <t>シンパン</t>
    </rPh>
    <rPh sb="2" eb="3">
      <t>ジュン</t>
    </rPh>
    <phoneticPr fontId="18"/>
  </si>
  <si>
    <t>15コート 6</t>
    <phoneticPr fontId="18"/>
  </si>
  <si>
    <t>審判順:    3,　 1,　  6, 　2,　 3, 　 5,   6, 　1, 　4,  　2,  　5, 　3, 　4,   1,　 2</t>
    <phoneticPr fontId="18"/>
  </si>
  <si>
    <r>
      <rPr>
        <sz val="9"/>
        <rFont val="HGP明朝E"/>
        <family val="1"/>
        <charset val="128"/>
      </rPr>
      <t xml:space="preserve"> 試合順：1-6 2-5 3-4 1-5 4-6 2-3 1-4 3-5 2-6 1-3 2-4 5-6 1-2 3-6 4-5審判順:</t>
    </r>
    <r>
      <rPr>
        <sz val="8"/>
        <rFont val="HGP明朝E"/>
        <family val="1"/>
        <charset val="128"/>
      </rPr>
      <t xml:space="preserve"> 3, 1, 6, 2, 3,  5,  6, 1, 4, 2, 5, 3, 4,  1, 2</t>
    </r>
    <r>
      <rPr>
        <sz val="11"/>
        <rFont val="HGP明朝E"/>
        <family val="1"/>
        <charset val="128"/>
      </rPr>
      <t>　</t>
    </r>
    <phoneticPr fontId="18"/>
  </si>
  <si>
    <r>
      <rPr>
        <sz val="9"/>
        <rFont val="HGP明朝E"/>
        <family val="1"/>
        <charset val="128"/>
      </rPr>
      <t xml:space="preserve"> 試合順：1-6 2-5 3-4 1-5 4-6 2-3 1-4 3-5 2-6 1-3 2-4 5-6 1-2 3-6 4-5審判順:</t>
    </r>
    <r>
      <rPr>
        <sz val="8"/>
        <rFont val="HGP明朝E"/>
        <family val="1"/>
        <charset val="128"/>
      </rPr>
      <t xml:space="preserve"> 3, 1, 6, 2, 3,  5, 6, 1, 4, 2, 5, 3, 4,  1, 2</t>
    </r>
    <r>
      <rPr>
        <sz val="11"/>
        <rFont val="HGP明朝E"/>
        <family val="1"/>
        <charset val="128"/>
      </rPr>
      <t>　</t>
    </r>
    <phoneticPr fontId="18"/>
  </si>
  <si>
    <r>
      <rPr>
        <sz val="9"/>
        <rFont val="HGP明朝E"/>
        <family val="1"/>
        <charset val="128"/>
      </rPr>
      <t xml:space="preserve"> 試合順：1-6 2-5 3-4 1-5 4-6 2-3 1-4 3-5 2-6 1-3 2-4 5-6 1-2 3-6 4-5審判順:</t>
    </r>
    <r>
      <rPr>
        <sz val="8"/>
        <rFont val="HGP明朝E"/>
        <family val="1"/>
        <charset val="128"/>
      </rPr>
      <t xml:space="preserve"> 3, 1, 6, 2, 3,  5, 6, 1, 4, 2, 5, 3, 4,  1, 2</t>
    </r>
    <r>
      <rPr>
        <sz val="11"/>
        <rFont val="HGP明朝E"/>
        <family val="1"/>
        <charset val="128"/>
      </rPr>
      <t>　</t>
    </r>
    <phoneticPr fontId="18"/>
  </si>
  <si>
    <r>
      <rPr>
        <sz val="9"/>
        <rFont val="HGP明朝E"/>
        <family val="1"/>
        <charset val="128"/>
      </rPr>
      <t xml:space="preserve"> 試合順：1-6 2-5 3-4 1-5 4-6 2-3 1-4 3-5 2-6 1-3 2-4 5-6 1-2 3-6 4-5審判順:</t>
    </r>
    <r>
      <rPr>
        <sz val="8"/>
        <rFont val="HGP明朝E"/>
        <family val="1"/>
        <charset val="128"/>
      </rPr>
      <t xml:space="preserve"> 3, 1, 6, 2, 3,  5,  6, 1, 4, 2, 5, 3, 4,  1, 2</t>
    </r>
    <r>
      <rPr>
        <sz val="11"/>
        <rFont val="HGP明朝E"/>
        <family val="1"/>
        <charset val="128"/>
      </rPr>
      <t>　</t>
    </r>
    <phoneticPr fontId="18"/>
  </si>
  <si>
    <r>
      <rPr>
        <sz val="9"/>
        <rFont val="HGP明朝E"/>
        <family val="1"/>
        <charset val="128"/>
      </rPr>
      <t xml:space="preserve"> 試合順：1-6 2-5 3-4 1-5 4-6 2-3 1-4 3-5 2-6 1-3 2-4 5-6 1-2 3-6 4-5審判順:</t>
    </r>
    <r>
      <rPr>
        <sz val="8"/>
        <rFont val="HGP明朝E"/>
        <family val="1"/>
        <charset val="128"/>
      </rPr>
      <t xml:space="preserve"> 3, 1, 6, 2, 3,  5,  6, 1, 4, 2, 5, 3, 4,  1, 2</t>
    </r>
    <r>
      <rPr>
        <sz val="11"/>
        <rFont val="HGP明朝E"/>
        <family val="1"/>
        <charset val="128"/>
      </rPr>
      <t>　</t>
    </r>
    <phoneticPr fontId="1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</si>
</sst>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10">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4"/>
      <color theme="1"/>
      <name val="HGP明朝E"/>
      <family val="1"/>
      <charset val="128"/>
    </font>
    <font>
      <sz val="10"/>
      <color theme="1"/>
      <name val="HGP明朝E"/>
      <family val="1"/>
      <charset val="128"/>
    </font>
    <font>
      <sz val="11"/>
      <color theme="1"/>
      <name val="HGP明朝E"/>
      <family val="1"/>
      <charset val="128"/>
    </font>
    <font>
      <sz val="11"/>
      <name val="ＭＳ Ｐゴシック"/>
      <family val="3"/>
      <charset val="128"/>
    </font>
    <font>
      <sz val="11"/>
      <name val="HGP明朝E"/>
      <family val="1"/>
      <charset val="128"/>
    </font>
    <font>
      <sz val="10"/>
      <name val="HGP明朝E"/>
      <family val="1"/>
      <charset val="128"/>
    </font>
    <font>
      <sz val="6"/>
      <name val="ＭＳ Ｐゴシック"/>
      <family val="3"/>
      <charset val="128"/>
    </font>
    <font>
      <sz val="8"/>
      <name val="HGP明朝E"/>
      <family val="1"/>
      <charset val="128"/>
    </font>
    <font>
      <sz val="9"/>
      <name val="HGP明朝E"/>
      <family val="1"/>
      <charset val="128"/>
    </font>
    <font>
      <sz val="9"/>
      <color theme="1"/>
      <name val="HGP明朝E"/>
      <family val="1"/>
      <charset val="128"/>
    </font>
    <font>
      <sz val="8"/>
      <color theme="1"/>
      <name val="HGP明朝E"/>
      <family val="1"/>
      <charset val="128"/>
    </font>
    <font>
      <b/>
      <sz val="11"/>
      <color theme="1"/>
      <name val="HGP明朝E"/>
      <family val="1"/>
      <charset val="128"/>
    </font>
    <font>
      <sz val="12"/>
      <color theme="1"/>
      <name val="HGP明朝E"/>
      <family val="1"/>
      <charset val="128"/>
    </font>
    <font>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明朝"/>
      <family val="1"/>
      <charset val="128"/>
    </font>
    <font>
      <sz val="9"/>
      <color theme="1"/>
      <name val="ＭＳ Ｐゴシック"/>
      <family val="3"/>
      <charset val="128"/>
      <scheme val="minor"/>
    </font>
    <font>
      <sz val="10.5"/>
      <color theme="1"/>
      <name val="ＭＳ Ｐ明朝"/>
      <family val="1"/>
      <charset val="128"/>
    </font>
    <font>
      <sz val="6"/>
      <name val="ＭＳ ゴシック"/>
      <family val="3"/>
      <charset val="128"/>
    </font>
    <font>
      <sz val="6"/>
      <color theme="1"/>
      <name val="HGP明朝E"/>
      <family val="1"/>
      <charset val="128"/>
    </font>
    <font>
      <sz val="7"/>
      <color theme="1"/>
      <name val="HGP明朝E"/>
      <family val="1"/>
      <charset val="128"/>
    </font>
    <font>
      <sz val="11"/>
      <color theme="1"/>
      <name val="ＭＳ Ｐ明朝"/>
      <family val="1"/>
      <charset val="128"/>
    </font>
    <font>
      <sz val="8"/>
      <color theme="1"/>
      <name val="ＭＳ Ｐ明朝"/>
      <family val="1"/>
      <charset val="128"/>
    </font>
    <font>
      <b/>
      <sz val="10.5"/>
      <color theme="1"/>
      <name val="ＭＳ 明朝"/>
      <family val="1"/>
      <charset val="128"/>
    </font>
    <font>
      <b/>
      <sz val="14"/>
      <color theme="1"/>
      <name val="ＭＳ 明朝"/>
      <family val="1"/>
      <charset val="128"/>
    </font>
    <font>
      <b/>
      <sz val="9"/>
      <color theme="1"/>
      <name val="ＭＳ 明朝"/>
      <family val="1"/>
      <charset val="128"/>
    </font>
    <font>
      <sz val="10.5"/>
      <color theme="1"/>
      <name val="Times New Roman"/>
      <family val="1"/>
    </font>
    <font>
      <sz val="10.5"/>
      <color theme="1"/>
      <name val="ＭＳ 明朝"/>
      <family val="1"/>
      <charset val="128"/>
    </font>
    <font>
      <sz val="8"/>
      <color theme="1"/>
      <name val="Times New Roman"/>
      <family val="1"/>
    </font>
    <font>
      <b/>
      <sz val="10.5"/>
      <color theme="1"/>
      <name val="Times New Roman"/>
      <family val="1"/>
    </font>
    <font>
      <sz val="6"/>
      <color theme="1"/>
      <name val="ＭＳ Ｐ明朝"/>
      <family val="1"/>
      <charset val="128"/>
    </font>
    <font>
      <sz val="9"/>
      <color theme="1"/>
      <name val="HG明朝E"/>
      <family val="1"/>
      <charset val="128"/>
    </font>
    <font>
      <sz val="12"/>
      <name val="HGP明朝E"/>
      <family val="1"/>
      <charset val="128"/>
    </font>
    <font>
      <sz val="26"/>
      <color theme="1"/>
      <name val="HGP明朝B"/>
      <family val="1"/>
      <charset val="128"/>
    </font>
    <font>
      <sz val="36"/>
      <color theme="1"/>
      <name val="HGP明朝B"/>
      <family val="1"/>
      <charset val="128"/>
    </font>
    <font>
      <sz val="20"/>
      <color theme="1"/>
      <name val="ＭＳ Ｐゴシック"/>
      <family val="2"/>
      <charset val="128"/>
      <scheme val="minor"/>
    </font>
    <font>
      <sz val="16"/>
      <color rgb="FF7F7F7F"/>
      <name val="ＭＳ 明朝"/>
      <family val="1"/>
      <charset val="128"/>
    </font>
    <font>
      <sz val="17"/>
      <color theme="1"/>
      <name val="ＭＳ Ｐゴシック"/>
      <family val="3"/>
      <charset val="128"/>
      <scheme val="minor"/>
    </font>
    <font>
      <sz val="18"/>
      <color theme="1"/>
      <name val="ＭＳ Ｐゴシック"/>
      <family val="2"/>
      <charset val="128"/>
      <scheme val="minor"/>
    </font>
    <font>
      <sz val="18"/>
      <color theme="1"/>
      <name val="ＭＳ 明朝"/>
      <family val="1"/>
      <charset val="128"/>
    </font>
    <font>
      <sz val="9"/>
      <color theme="1"/>
      <name val="ＭＳ 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4"/>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b/>
      <sz val="8"/>
      <color theme="1"/>
      <name val="HGP明朝E"/>
      <family val="1"/>
      <charset val="128"/>
    </font>
    <font>
      <sz val="8"/>
      <color theme="1"/>
      <name val="ＭＳ Ｐゴシック"/>
      <family val="2"/>
      <charset val="128"/>
      <scheme val="minor"/>
    </font>
    <font>
      <sz val="12"/>
      <color theme="1"/>
      <name val="ＭＳ 明朝"/>
      <family val="1"/>
      <charset val="128"/>
    </font>
    <font>
      <b/>
      <sz val="11"/>
      <color theme="1"/>
      <name val="ＭＳ Ｐ明朝"/>
      <family val="1"/>
      <charset val="128"/>
    </font>
    <font>
      <b/>
      <sz val="10"/>
      <color theme="1"/>
      <name val="ＭＳ 明朝"/>
      <family val="1"/>
      <charset val="128"/>
    </font>
    <font>
      <sz val="14"/>
      <color theme="1"/>
      <name val="ＭＳ 明朝"/>
      <family val="1"/>
      <charset val="128"/>
    </font>
    <font>
      <b/>
      <sz val="11"/>
      <color theme="3" tint="-0.249977111117893"/>
      <name val="ＭＳ Ｐ明朝"/>
      <family val="1"/>
      <charset val="128"/>
    </font>
    <font>
      <sz val="10.5"/>
      <color rgb="FF000000"/>
      <name val="ＭＳ Ｐ明朝"/>
      <family val="1"/>
      <charset val="128"/>
    </font>
    <font>
      <sz val="8"/>
      <color theme="1"/>
      <name val="HG明朝E"/>
      <family val="1"/>
      <charset val="128"/>
    </font>
    <font>
      <sz val="11"/>
      <color theme="1"/>
      <name val="Times New Roman"/>
      <family val="1"/>
    </font>
    <font>
      <sz val="7"/>
      <color theme="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1"/>
      <name val="ＭＳ Ｐ明朝"/>
      <family val="1"/>
      <charset val="128"/>
    </font>
    <font>
      <b/>
      <sz val="9"/>
      <color theme="1"/>
      <name val="HGP明朝E"/>
      <family val="1"/>
      <charset val="128"/>
    </font>
    <font>
      <sz val="9"/>
      <color theme="1"/>
      <name val="ＭＳ Ｐゴシック"/>
      <family val="2"/>
      <charset val="128"/>
      <scheme val="minor"/>
    </font>
    <font>
      <b/>
      <sz val="10"/>
      <name val="HGP明朝E"/>
      <family val="1"/>
      <charset val="128"/>
    </font>
    <font>
      <b/>
      <sz val="11"/>
      <color theme="1"/>
      <name val="ＭＳ 明朝"/>
      <family val="1"/>
      <charset val="128"/>
    </font>
    <font>
      <sz val="10"/>
      <name val="ＭＳ 明朝"/>
      <family val="1"/>
      <charset val="128"/>
    </font>
    <font>
      <sz val="7"/>
      <name val="ＭＳ Ｐ明朝"/>
      <family val="1"/>
      <charset val="128"/>
    </font>
    <font>
      <sz val="9.5"/>
      <name val="ＭＳ Ｐ明朝"/>
      <family val="1"/>
      <charset val="128"/>
    </font>
    <font>
      <sz val="6"/>
      <name val="ＭＳ Ｐ明朝"/>
      <family val="1"/>
      <charset val="128"/>
    </font>
    <font>
      <sz val="20"/>
      <color theme="1"/>
      <name val="ＭＳ 明朝"/>
      <family val="1"/>
      <charset val="128"/>
    </font>
    <font>
      <sz val="20"/>
      <color theme="1"/>
      <name val="Century"/>
      <family val="1"/>
    </font>
    <font>
      <sz val="16"/>
      <color theme="1"/>
      <name val="Century"/>
      <family val="1"/>
    </font>
    <font>
      <b/>
      <i/>
      <sz val="20"/>
      <color theme="1"/>
      <name val="ＭＳ 明朝"/>
      <family val="1"/>
      <charset val="128"/>
    </font>
    <font>
      <sz val="18"/>
      <color theme="1"/>
      <name val="Century"/>
      <family val="1"/>
    </font>
    <font>
      <sz val="14"/>
      <color theme="1"/>
      <name val="Century"/>
      <family val="1"/>
    </font>
    <font>
      <sz val="7"/>
      <color theme="1"/>
      <name val="Times New Roman"/>
      <family val="1"/>
    </font>
    <font>
      <b/>
      <sz val="16"/>
      <color theme="1"/>
      <name val="ＭＳ 明朝"/>
      <family val="1"/>
      <charset val="128"/>
    </font>
    <font>
      <sz val="16"/>
      <color theme="1"/>
      <name val="ＭＳ Ｐ明朝"/>
      <family val="1"/>
      <charset val="128"/>
    </font>
    <font>
      <sz val="28"/>
      <color theme="1"/>
      <name val="HGP明朝B"/>
      <family val="1"/>
      <charset val="128"/>
    </font>
    <font>
      <sz val="9"/>
      <color theme="1"/>
      <name val="ＭＳ Ｐゴシック"/>
      <family val="3"/>
      <charset val="128"/>
    </font>
    <font>
      <sz val="18"/>
      <color theme="1"/>
      <name val="ＭＳ Ｐゴシック"/>
      <family val="3"/>
      <charset val="128"/>
      <scheme val="minor"/>
    </font>
    <font>
      <sz val="16"/>
      <color theme="1"/>
      <name val="ＭＳ Ｐゴシック"/>
      <family val="3"/>
      <charset val="128"/>
      <scheme val="minor"/>
    </font>
    <font>
      <sz val="5"/>
      <color theme="1"/>
      <name val="HGP明朝E"/>
      <family val="1"/>
      <charset val="128"/>
    </font>
    <font>
      <sz val="11"/>
      <color theme="1"/>
      <name val="メイリオ"/>
      <family val="3"/>
      <charset val="128"/>
    </font>
    <font>
      <sz val="9"/>
      <color theme="1"/>
      <name val="メイリオ"/>
      <family val="3"/>
      <charset val="128"/>
    </font>
    <font>
      <sz val="12"/>
      <color theme="1"/>
      <name val="メイリオ"/>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4659260841701"/>
        <bgColor indexed="64"/>
      </patternFil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Down="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right style="medium">
        <color rgb="FF000000"/>
      </right>
      <top/>
      <bottom style="medium">
        <color rgb="FF000000"/>
      </bottom>
      <diagonal/>
    </border>
    <border>
      <left/>
      <right style="medium">
        <color rgb="FF000000"/>
      </right>
      <top/>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bottom style="double">
        <color indexed="64"/>
      </bottom>
      <diagonal/>
    </border>
    <border diagonalDown="1">
      <left/>
      <right style="thin">
        <color indexed="64"/>
      </right>
      <top/>
      <bottom style="thin">
        <color indexed="64"/>
      </bottom>
      <diagonal style="thin">
        <color indexed="64"/>
      </diagonal>
    </border>
    <border>
      <left/>
      <right style="medium">
        <color rgb="FF000000"/>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style="medium">
        <color indexed="64"/>
      </top>
      <bottom style="medium">
        <color indexed="64"/>
      </bottom>
      <diagonal/>
    </border>
    <border>
      <left/>
      <right style="double">
        <color indexed="64"/>
      </right>
      <top/>
      <bottom/>
      <diagonal/>
    </border>
    <border>
      <left style="double">
        <color indexed="64"/>
      </left>
      <right style="medium">
        <color rgb="FF000000"/>
      </right>
      <top style="double">
        <color indexed="64"/>
      </top>
      <bottom style="medium">
        <color rgb="FF000000"/>
      </bottom>
      <diagonal/>
    </border>
    <border>
      <left/>
      <right style="medium">
        <color rgb="FF000000"/>
      </right>
      <top style="double">
        <color indexed="64"/>
      </top>
      <bottom style="medium">
        <color rgb="FF000000"/>
      </bottom>
      <diagonal/>
    </border>
    <border>
      <left/>
      <right style="double">
        <color indexed="64"/>
      </right>
      <top style="double">
        <color indexed="64"/>
      </top>
      <bottom style="medium">
        <color rgb="FF000000"/>
      </bottom>
      <diagonal/>
    </border>
    <border>
      <left style="double">
        <color indexed="64"/>
      </left>
      <right style="medium">
        <color rgb="FF000000"/>
      </right>
      <top/>
      <bottom style="medium">
        <color rgb="FF000000"/>
      </bottom>
      <diagonal/>
    </border>
    <border>
      <left/>
      <right style="double">
        <color indexed="64"/>
      </right>
      <top/>
      <bottom style="medium">
        <color rgb="FF000000"/>
      </bottom>
      <diagonal/>
    </border>
    <border>
      <left/>
      <right style="medium">
        <color rgb="FF000000"/>
      </right>
      <top/>
      <bottom style="double">
        <color indexed="64"/>
      </bottom>
      <diagonal/>
    </border>
    <border>
      <left style="medium">
        <color rgb="FF000000"/>
      </left>
      <right style="medium">
        <color rgb="FF000000"/>
      </right>
      <top style="medium">
        <color rgb="FF000000"/>
      </top>
      <bottom style="double">
        <color indexed="64"/>
      </bottom>
      <diagonal/>
    </border>
    <border>
      <left/>
      <right style="medium">
        <color rgb="FF000000"/>
      </right>
      <top style="medium">
        <color rgb="FF000000"/>
      </top>
      <bottom style="double">
        <color indexed="64"/>
      </bottom>
      <diagonal/>
    </border>
    <border>
      <left style="double">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right style="double">
        <color indexed="64"/>
      </right>
      <top style="medium">
        <color rgb="FF000000"/>
      </top>
      <bottom style="double">
        <color indexed="64"/>
      </bottom>
      <diagonal/>
    </border>
    <border>
      <left style="thin">
        <color indexed="64"/>
      </left>
      <right style="medium">
        <color indexed="64"/>
      </right>
      <top/>
      <bottom style="medium">
        <color indexed="64"/>
      </bottom>
      <diagonal/>
    </border>
    <border>
      <left style="medium">
        <color rgb="FF000000"/>
      </left>
      <right style="double">
        <color indexed="64"/>
      </right>
      <top style="medium">
        <color indexed="64"/>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style="medium">
        <color rgb="FF000000"/>
      </right>
      <top style="medium">
        <color rgb="FF000000"/>
      </top>
      <bottom style="double">
        <color indexed="64"/>
      </bottom>
      <diagonal/>
    </border>
    <border>
      <left style="medium">
        <color indexed="64"/>
      </left>
      <right style="double">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double">
        <color indexed="64"/>
      </left>
      <right style="medium">
        <color indexed="64"/>
      </right>
      <top style="medium">
        <color rgb="FF000000"/>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double">
        <color indexed="64"/>
      </bottom>
      <diagonal/>
    </border>
    <border>
      <left/>
      <right/>
      <top/>
      <bottom style="thin">
        <color auto="1"/>
      </bottom>
      <diagonal/>
    </border>
    <border>
      <left/>
      <right style="thin">
        <color indexed="64"/>
      </right>
      <top/>
      <bottom style="thin">
        <color auto="1"/>
      </bottom>
      <diagonal/>
    </border>
    <border>
      <left style="double">
        <color indexed="64"/>
      </left>
      <right style="medium">
        <color rgb="FF000000"/>
      </right>
      <top/>
      <bottom style="double">
        <color indexed="64"/>
      </bottom>
      <diagonal/>
    </border>
    <border>
      <left/>
      <right/>
      <top style="thin">
        <color indexed="64"/>
      </top>
      <bottom style="thin">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rgb="FF000000"/>
      </top>
      <bottom style="double">
        <color indexed="64"/>
      </bottom>
      <diagonal/>
    </border>
    <border>
      <left style="medium">
        <color rgb="FF000000"/>
      </left>
      <right style="medium">
        <color indexed="64"/>
      </right>
      <top style="medium">
        <color rgb="FF000000"/>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diagonal/>
    </border>
    <border diagonalDown="1">
      <left/>
      <right style="medium">
        <color indexed="64"/>
      </right>
      <top/>
      <bottom style="medium">
        <color indexed="64"/>
      </bottom>
      <diagonal style="thin">
        <color indexed="64"/>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38" fontId="1" fillId="0" borderId="0" applyFont="0" applyFill="0" applyBorder="0" applyAlignment="0" applyProtection="0">
      <alignment vertical="center"/>
    </xf>
  </cellStyleXfs>
  <cellXfs count="622">
    <xf numFmtId="0" fontId="0" fillId="0" borderId="0" xfId="0">
      <alignment vertical="center"/>
    </xf>
    <xf numFmtId="0" fontId="21" fillId="0" borderId="0" xfId="0" applyFont="1">
      <alignment vertical="center"/>
    </xf>
    <xf numFmtId="0" fontId="23" fillId="0" borderId="0" xfId="42" applyFont="1">
      <alignment vertical="center"/>
    </xf>
    <xf numFmtId="0" fontId="0" fillId="0" borderId="18" xfId="0" applyBorder="1">
      <alignment vertical="center"/>
    </xf>
    <xf numFmtId="0" fontId="32" fillId="0" borderId="0" xfId="0" applyFont="1">
      <alignment vertical="center"/>
    </xf>
    <xf numFmtId="0" fontId="27" fillId="0" borderId="40" xfId="42" applyFont="1" applyBorder="1" applyAlignment="1">
      <alignment horizontal="center" vertical="center" shrinkToFit="1"/>
    </xf>
    <xf numFmtId="0" fontId="23" fillId="0" borderId="44" xfId="42" applyFont="1" applyBorder="1" applyAlignment="1">
      <alignment horizontal="center" vertical="center"/>
    </xf>
    <xf numFmtId="0" fontId="19" fillId="0" borderId="0" xfId="0" applyFont="1" applyAlignment="1">
      <alignment vertical="center"/>
    </xf>
    <xf numFmtId="0" fontId="31" fillId="0" borderId="0" xfId="0" applyFont="1" applyBorder="1">
      <alignment vertical="center"/>
    </xf>
    <xf numFmtId="0" fontId="33" fillId="0" borderId="0" xfId="0" applyFont="1">
      <alignment vertical="center"/>
    </xf>
    <xf numFmtId="0" fontId="0" fillId="0" borderId="0" xfId="0" applyBorder="1">
      <alignment vertical="center"/>
    </xf>
    <xf numFmtId="0" fontId="35" fillId="0" borderId="0" xfId="0" applyFont="1">
      <alignment vertical="center"/>
    </xf>
    <xf numFmtId="0" fontId="28" fillId="0" borderId="12" xfId="0" applyFont="1" applyBorder="1" applyAlignment="1">
      <alignment horizontal="center" vertical="center"/>
    </xf>
    <xf numFmtId="0" fontId="27" fillId="0" borderId="10" xfId="42" applyFont="1" applyBorder="1" applyAlignment="1">
      <alignment horizontal="center" vertical="center" shrinkToFit="1"/>
    </xf>
    <xf numFmtId="0" fontId="27" fillId="0" borderId="0" xfId="42" applyFont="1">
      <alignment vertical="center"/>
    </xf>
    <xf numFmtId="0" fontId="21" fillId="0" borderId="18" xfId="0" applyFont="1" applyBorder="1">
      <alignment vertical="center"/>
    </xf>
    <xf numFmtId="0" fontId="21" fillId="0" borderId="0" xfId="0" applyFont="1" applyBorder="1">
      <alignment vertical="center"/>
    </xf>
    <xf numFmtId="0" fontId="23" fillId="0" borderId="0" xfId="42" applyFont="1" applyAlignment="1">
      <alignment horizontal="center" vertical="center"/>
    </xf>
    <xf numFmtId="0" fontId="28" fillId="0" borderId="0" xfId="0" applyFont="1" applyBorder="1" applyAlignment="1">
      <alignment horizontal="center" vertical="center" wrapText="1"/>
    </xf>
    <xf numFmtId="0" fontId="23" fillId="0" borderId="0" xfId="42" applyFont="1" applyBorder="1" applyAlignment="1">
      <alignment vertical="center" textRotation="255" shrinkToFit="1"/>
    </xf>
    <xf numFmtId="0" fontId="21" fillId="0" borderId="0" xfId="0" applyFont="1" applyAlignment="1">
      <alignment horizontal="center" vertical="center"/>
    </xf>
    <xf numFmtId="0" fontId="28" fillId="0" borderId="10" xfId="0" applyFont="1" applyFill="1" applyBorder="1" applyAlignment="1">
      <alignment horizontal="center" vertical="center" wrapText="1"/>
    </xf>
    <xf numFmtId="0" fontId="23" fillId="0" borderId="0" xfId="42" applyFont="1" applyBorder="1" applyAlignment="1">
      <alignment horizontal="center" vertical="center"/>
    </xf>
    <xf numFmtId="0" fontId="23" fillId="0" borderId="0" xfId="42" applyFont="1" applyBorder="1" applyAlignment="1">
      <alignment vertical="center"/>
    </xf>
    <xf numFmtId="0" fontId="29" fillId="0" borderId="0" xfId="0" applyFont="1">
      <alignment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18" xfId="0" applyFont="1" applyBorder="1">
      <alignment vertical="center"/>
    </xf>
    <xf numFmtId="0" fontId="26" fillId="0" borderId="22" xfId="42" applyFont="1" applyBorder="1" applyAlignment="1">
      <alignment vertical="center"/>
    </xf>
    <xf numFmtId="0" fontId="29" fillId="0" borderId="19" xfId="0" applyFont="1" applyBorder="1" applyAlignment="1">
      <alignment horizontal="center" vertical="center"/>
    </xf>
    <xf numFmtId="0" fontId="29" fillId="0" borderId="12" xfId="0" applyFont="1" applyBorder="1">
      <alignment vertical="center"/>
    </xf>
    <xf numFmtId="0" fontId="29" fillId="0" borderId="22" xfId="0" applyFont="1" applyBorder="1" applyAlignment="1">
      <alignment horizontal="center" vertical="center"/>
    </xf>
    <xf numFmtId="0" fontId="29" fillId="0" borderId="11" xfId="0" applyFont="1" applyBorder="1">
      <alignment vertical="center"/>
    </xf>
    <xf numFmtId="0" fontId="26" fillId="0" borderId="0" xfId="42" applyFont="1" applyBorder="1" applyAlignment="1">
      <alignment vertical="center"/>
    </xf>
    <xf numFmtId="0" fontId="29" fillId="0" borderId="22" xfId="0" applyFont="1" applyBorder="1">
      <alignment vertical="center"/>
    </xf>
    <xf numFmtId="0" fontId="29" fillId="0" borderId="0" xfId="0" applyFont="1" applyBorder="1">
      <alignment vertical="center"/>
    </xf>
    <xf numFmtId="0" fontId="29" fillId="0" borderId="19" xfId="0" applyFont="1" applyBorder="1">
      <alignment vertical="center"/>
    </xf>
    <xf numFmtId="0" fontId="29" fillId="0" borderId="16" xfId="0" applyFont="1" applyBorder="1">
      <alignment vertical="center"/>
    </xf>
    <xf numFmtId="0" fontId="28" fillId="0" borderId="0" xfId="0" applyFont="1" applyAlignment="1">
      <alignment vertical="center"/>
    </xf>
    <xf numFmtId="0" fontId="28" fillId="0" borderId="0" xfId="0" applyFont="1">
      <alignment vertical="center"/>
    </xf>
    <xf numFmtId="0" fontId="29" fillId="0" borderId="11" xfId="0" applyFont="1" applyBorder="1" applyAlignment="1">
      <alignment horizontal="center" vertical="center"/>
    </xf>
    <xf numFmtId="0" fontId="28" fillId="0" borderId="35" xfId="0" applyFont="1" applyFill="1" applyBorder="1" applyAlignment="1">
      <alignment horizontal="center" vertical="top"/>
    </xf>
    <xf numFmtId="0" fontId="21" fillId="0" borderId="0" xfId="0" applyFont="1" applyBorder="1" applyAlignment="1">
      <alignment vertical="center" wrapText="1" shrinkToFit="1"/>
    </xf>
    <xf numFmtId="0" fontId="42" fillId="0" borderId="0" xfId="0" applyFont="1">
      <alignment vertical="center"/>
    </xf>
    <xf numFmtId="0" fontId="38" fillId="0" borderId="63" xfId="0" applyFont="1" applyBorder="1" applyAlignment="1">
      <alignment horizontal="center" vertical="center" wrapText="1"/>
    </xf>
    <xf numFmtId="0" fontId="38" fillId="0" borderId="0" xfId="0" applyFont="1" applyAlignment="1">
      <alignment horizontal="center" vertical="center"/>
    </xf>
    <xf numFmtId="0" fontId="42" fillId="0" borderId="0" xfId="0" applyFont="1" applyAlignment="1">
      <alignment horizontal="center" vertical="center"/>
    </xf>
    <xf numFmtId="0" fontId="38" fillId="0" borderId="0" xfId="0" applyFont="1" applyBorder="1" applyAlignment="1">
      <alignment horizontal="center" vertical="center" wrapText="1"/>
    </xf>
    <xf numFmtId="0" fontId="42" fillId="0" borderId="0" xfId="0" applyFont="1" applyAlignment="1">
      <alignment horizontal="left" vertical="center"/>
    </xf>
    <xf numFmtId="0" fontId="38" fillId="0" borderId="0" xfId="0" applyFont="1" applyAlignment="1">
      <alignment horizontal="left" vertical="center"/>
    </xf>
    <xf numFmtId="0" fontId="38" fillId="0" borderId="0" xfId="0" applyFont="1">
      <alignment vertical="center"/>
    </xf>
    <xf numFmtId="0" fontId="38" fillId="0" borderId="0" xfId="0" applyFont="1" applyAlignment="1">
      <alignment vertical="center"/>
    </xf>
    <xf numFmtId="0" fontId="38" fillId="0" borderId="0" xfId="0" applyFont="1" applyBorder="1" applyAlignment="1">
      <alignment horizontal="left" vertical="center" wrapText="1"/>
    </xf>
    <xf numFmtId="0" fontId="28" fillId="0" borderId="0" xfId="0" applyFont="1" applyAlignment="1">
      <alignment horizontal="center" vertical="center"/>
    </xf>
    <xf numFmtId="0" fontId="24" fillId="0" borderId="0" xfId="42" applyFont="1">
      <alignment vertical="center"/>
    </xf>
    <xf numFmtId="0" fontId="40" fillId="0" borderId="11" xfId="0" applyFont="1" applyFill="1" applyBorder="1" applyAlignment="1">
      <alignment horizontal="center" vertical="center"/>
    </xf>
    <xf numFmtId="0" fontId="47" fillId="0" borderId="10" xfId="0" applyFont="1" applyBorder="1" applyAlignment="1">
      <alignment horizontal="center" vertical="center" wrapText="1"/>
    </xf>
    <xf numFmtId="0" fontId="48" fillId="0" borderId="10"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9" xfId="0" applyFont="1" applyBorder="1" applyAlignment="1">
      <alignment horizontal="center" vertical="center" wrapText="1"/>
    </xf>
    <xf numFmtId="0" fontId="32" fillId="0" borderId="10" xfId="0" applyFont="1" applyBorder="1" applyAlignment="1">
      <alignment horizontal="center" vertical="center"/>
    </xf>
    <xf numFmtId="38" fontId="47" fillId="0" borderId="12" xfId="43" applyFont="1" applyBorder="1" applyAlignment="1">
      <alignment horizontal="center" vertical="center" wrapText="1"/>
    </xf>
    <xf numFmtId="0" fontId="36" fillId="0" borderId="10" xfId="0" applyFont="1" applyBorder="1" applyAlignment="1">
      <alignment horizontal="center" vertical="center"/>
    </xf>
    <xf numFmtId="0" fontId="48" fillId="0" borderId="12" xfId="0" applyFont="1" applyBorder="1" applyAlignment="1">
      <alignment horizontal="center" vertical="center" wrapText="1"/>
    </xf>
    <xf numFmtId="0" fontId="47" fillId="0" borderId="69" xfId="0" applyFont="1" applyBorder="1" applyAlignment="1">
      <alignment horizontal="center" vertical="center" wrapText="1"/>
    </xf>
    <xf numFmtId="0" fontId="48" fillId="0" borderId="67" xfId="0" applyFont="1" applyBorder="1" applyAlignment="1">
      <alignment horizontal="center" vertical="center" wrapText="1"/>
    </xf>
    <xf numFmtId="38" fontId="47" fillId="0" borderId="68" xfId="43" applyFont="1" applyBorder="1" applyAlignment="1">
      <alignment horizontal="center" vertical="center" wrapText="1"/>
    </xf>
    <xf numFmtId="0" fontId="47" fillId="0" borderId="11" xfId="0" applyFont="1" applyBorder="1" applyAlignment="1">
      <alignment horizontal="center" vertical="center" wrapText="1"/>
    </xf>
    <xf numFmtId="0" fontId="48" fillId="0" borderId="11" xfId="0" applyFont="1" applyBorder="1" applyAlignment="1">
      <alignment horizontal="center" vertical="center" wrapText="1"/>
    </xf>
    <xf numFmtId="38" fontId="47" fillId="0" borderId="35" xfId="43" applyFont="1" applyBorder="1" applyAlignment="1">
      <alignment horizontal="center" vertical="center" wrapText="1"/>
    </xf>
    <xf numFmtId="0" fontId="47" fillId="0" borderId="0" xfId="0" applyFont="1" applyAlignment="1">
      <alignment vertical="top" wrapText="1"/>
    </xf>
    <xf numFmtId="0" fontId="47" fillId="0" borderId="58" xfId="0" applyFont="1" applyBorder="1" applyAlignment="1">
      <alignment horizontal="justify" vertical="top" wrapText="1"/>
    </xf>
    <xf numFmtId="0" fontId="38" fillId="0" borderId="0" xfId="0" applyFont="1" applyAlignment="1">
      <alignment vertical="top" wrapText="1"/>
    </xf>
    <xf numFmtId="0" fontId="0" fillId="0" borderId="0" xfId="0" applyBorder="1" applyAlignment="1">
      <alignment vertical="top" wrapText="1"/>
    </xf>
    <xf numFmtId="0" fontId="38" fillId="0" borderId="66" xfId="0" applyFont="1" applyBorder="1" applyAlignment="1">
      <alignment horizontal="center" vertical="center" wrapText="1"/>
    </xf>
    <xf numFmtId="0" fontId="47" fillId="0" borderId="71" xfId="0" applyFont="1" applyBorder="1" applyAlignment="1">
      <alignment horizontal="center" vertical="center" wrapText="1"/>
    </xf>
    <xf numFmtId="0" fontId="47" fillId="0" borderId="73" xfId="0" applyFont="1" applyBorder="1" applyAlignment="1">
      <alignment horizontal="center" vertical="center" wrapText="1"/>
    </xf>
    <xf numFmtId="0" fontId="48" fillId="0" borderId="71" xfId="0" applyFont="1" applyBorder="1" applyAlignment="1">
      <alignment horizontal="center" vertical="center" wrapText="1"/>
    </xf>
    <xf numFmtId="38" fontId="47" fillId="0" borderId="74" xfId="43" applyFont="1" applyBorder="1" applyAlignment="1">
      <alignment horizontal="center" vertical="center" wrapText="1"/>
    </xf>
    <xf numFmtId="0" fontId="38" fillId="0" borderId="11" xfId="0" applyFont="1" applyBorder="1" applyAlignment="1">
      <alignment horizontal="center" vertical="center" wrapText="1"/>
    </xf>
    <xf numFmtId="0" fontId="36" fillId="0" borderId="11" xfId="0" applyFont="1" applyBorder="1" applyAlignment="1">
      <alignment horizontal="center" vertical="center"/>
    </xf>
    <xf numFmtId="38" fontId="47" fillId="0" borderId="10" xfId="43" applyFont="1" applyBorder="1" applyAlignment="1">
      <alignment horizontal="center" vertical="center" wrapText="1"/>
    </xf>
    <xf numFmtId="0" fontId="49" fillId="0" borderId="0" xfId="0" applyFont="1" applyBorder="1" applyAlignment="1">
      <alignment horizontal="justify" vertical="top" wrapText="1"/>
    </xf>
    <xf numFmtId="0" fontId="0" fillId="0" borderId="71" xfId="0" applyBorder="1" applyAlignment="1">
      <alignment horizontal="center" vertical="center"/>
    </xf>
    <xf numFmtId="0" fontId="38" fillId="0" borderId="74" xfId="0" applyFont="1" applyBorder="1" applyAlignment="1">
      <alignment horizontal="center" vertical="center" wrapText="1"/>
    </xf>
    <xf numFmtId="0" fontId="47" fillId="0" borderId="74" xfId="0" applyFont="1" applyBorder="1" applyAlignment="1">
      <alignment horizontal="center" vertical="center" wrapText="1"/>
    </xf>
    <xf numFmtId="38" fontId="47" fillId="0" borderId="71" xfId="43" applyFont="1" applyBorder="1" applyAlignment="1">
      <alignment horizontal="center" vertical="center" wrapText="1"/>
    </xf>
    <xf numFmtId="38" fontId="48" fillId="0" borderId="75" xfId="0" applyNumberFormat="1" applyFont="1" applyBorder="1" applyAlignment="1">
      <alignment horizontal="center" vertical="center" wrapText="1"/>
    </xf>
    <xf numFmtId="0" fontId="0" fillId="0" borderId="76" xfId="0" applyBorder="1" applyAlignment="1">
      <alignment horizontal="center" vertical="center"/>
    </xf>
    <xf numFmtId="38" fontId="50" fillId="0" borderId="77" xfId="43" applyFont="1" applyBorder="1" applyAlignment="1">
      <alignment horizontal="center" vertical="center" wrapText="1"/>
    </xf>
    <xf numFmtId="38" fontId="50" fillId="0" borderId="68" xfId="43" applyFont="1" applyBorder="1" applyAlignment="1">
      <alignment horizontal="center" vertical="center" wrapText="1"/>
    </xf>
    <xf numFmtId="0" fontId="29" fillId="0" borderId="12" xfId="0" applyFont="1" applyBorder="1" applyAlignment="1">
      <alignment horizontal="right" vertical="center"/>
    </xf>
    <xf numFmtId="0" fontId="29" fillId="0" borderId="18" xfId="0" applyFont="1" applyBorder="1" applyAlignment="1">
      <alignment horizontal="right" vertical="center"/>
    </xf>
    <xf numFmtId="0" fontId="28" fillId="0" borderId="11" xfId="0" applyFont="1" applyFill="1" applyBorder="1" applyAlignment="1">
      <alignment horizontal="center" vertical="center"/>
    </xf>
    <xf numFmtId="0" fontId="28" fillId="0" borderId="17" xfId="0" applyFont="1" applyBorder="1">
      <alignment vertical="center"/>
    </xf>
    <xf numFmtId="0" fontId="29" fillId="0" borderId="23" xfId="0" applyFont="1" applyBorder="1" applyAlignment="1">
      <alignment horizontal="center" vertical="center"/>
    </xf>
    <xf numFmtId="0" fontId="38" fillId="0" borderId="57" xfId="0" applyFont="1" applyBorder="1" applyAlignment="1">
      <alignment horizontal="center" vertical="center" wrapText="1"/>
    </xf>
    <xf numFmtId="0" fontId="27" fillId="0" borderId="0" xfId="42" applyFont="1" applyBorder="1" applyAlignment="1">
      <alignment horizontal="center" vertical="center"/>
    </xf>
    <xf numFmtId="0" fontId="28" fillId="0" borderId="0" xfId="0" applyFont="1" applyAlignment="1">
      <alignment horizontal="left" vertical="center"/>
    </xf>
    <xf numFmtId="0" fontId="42" fillId="0" borderId="0" xfId="0" applyFont="1" applyBorder="1">
      <alignment vertical="center"/>
    </xf>
    <xf numFmtId="0" fontId="42" fillId="0" borderId="0" xfId="0" applyFont="1" applyBorder="1" applyAlignment="1">
      <alignment horizontal="center" vertical="center"/>
    </xf>
    <xf numFmtId="0" fontId="31" fillId="0" borderId="0" xfId="0" applyFont="1" applyBorder="1" applyAlignment="1">
      <alignment vertical="center"/>
    </xf>
    <xf numFmtId="0" fontId="0" fillId="0" borderId="23" xfId="0" applyBorder="1">
      <alignment vertical="center"/>
    </xf>
    <xf numFmtId="0" fontId="29" fillId="0" borderId="0" xfId="0" applyFont="1" applyBorder="1" applyAlignment="1">
      <alignment horizontal="right" vertical="center"/>
    </xf>
    <xf numFmtId="0" fontId="26" fillId="0" borderId="11" xfId="42" applyFont="1" applyBorder="1" applyAlignment="1">
      <alignment vertical="center"/>
    </xf>
    <xf numFmtId="0" fontId="29" fillId="0" borderId="19" xfId="0" applyFont="1" applyBorder="1" applyAlignment="1">
      <alignment horizontal="right" vertical="center"/>
    </xf>
    <xf numFmtId="0" fontId="23" fillId="0" borderId="20" xfId="42" applyFont="1" applyBorder="1" applyAlignment="1">
      <alignment horizontal="center" vertical="center"/>
    </xf>
    <xf numFmtId="0" fontId="23" fillId="0" borderId="17" xfId="42" applyFont="1" applyBorder="1" applyAlignment="1">
      <alignment horizontal="center" vertical="center"/>
    </xf>
    <xf numFmtId="0" fontId="23" fillId="0" borderId="21" xfId="42" applyFont="1" applyBorder="1" applyAlignment="1">
      <alignment horizontal="center" vertical="center"/>
    </xf>
    <xf numFmtId="0" fontId="28" fillId="0" borderId="35" xfId="0" applyFont="1" applyBorder="1" applyAlignment="1">
      <alignment horizontal="center" vertical="center"/>
    </xf>
    <xf numFmtId="0" fontId="21" fillId="0" borderId="0" xfId="0" applyFont="1" applyBorder="1" applyAlignment="1">
      <alignment horizontal="left" vertical="center"/>
    </xf>
    <xf numFmtId="0" fontId="57" fillId="0" borderId="0" xfId="0" applyFont="1">
      <alignment vertical="center"/>
    </xf>
    <xf numFmtId="0" fontId="60" fillId="0" borderId="0" xfId="0" applyFont="1" applyAlignment="1">
      <alignment horizontal="left" vertical="center"/>
    </xf>
    <xf numFmtId="0" fontId="61" fillId="0" borderId="0" xfId="0" applyFont="1" applyAlignment="1">
      <alignment horizontal="left" vertical="top"/>
    </xf>
    <xf numFmtId="0" fontId="62" fillId="0" borderId="0" xfId="0" applyFont="1" applyAlignment="1">
      <alignment vertical="center"/>
    </xf>
    <xf numFmtId="0" fontId="63" fillId="0" borderId="0" xfId="0" applyFont="1">
      <alignment vertical="center"/>
    </xf>
    <xf numFmtId="0" fontId="64" fillId="0" borderId="0" xfId="0" applyFont="1" applyAlignment="1">
      <alignment horizontal="left" vertical="center"/>
    </xf>
    <xf numFmtId="0" fontId="63" fillId="0" borderId="0" xfId="0" applyFont="1" applyAlignment="1">
      <alignment horizontal="center" vertical="center"/>
    </xf>
    <xf numFmtId="0" fontId="63" fillId="0" borderId="0" xfId="0" applyFont="1" applyBorder="1" applyAlignment="1">
      <alignment horizontal="center" vertical="center"/>
    </xf>
    <xf numFmtId="176" fontId="63" fillId="0" borderId="0" xfId="0" applyNumberFormat="1" applyFont="1" applyBorder="1" applyAlignment="1">
      <alignment horizontal="center" vertical="center"/>
    </xf>
    <xf numFmtId="0" fontId="64" fillId="0" borderId="0" xfId="0" applyFont="1">
      <alignment vertical="center"/>
    </xf>
    <xf numFmtId="0" fontId="64" fillId="0" borderId="0" xfId="0" applyFont="1" applyAlignment="1">
      <alignment horizontal="center" vertical="center"/>
    </xf>
    <xf numFmtId="0" fontId="43" fillId="0" borderId="10" xfId="0" applyFont="1" applyBorder="1" applyAlignment="1">
      <alignment horizontal="center" vertical="center" wrapText="1"/>
    </xf>
    <xf numFmtId="38" fontId="47" fillId="0" borderId="75" xfId="43" applyFont="1" applyBorder="1" applyAlignment="1">
      <alignment horizontal="center" vertical="center" wrapText="1"/>
    </xf>
    <xf numFmtId="38" fontId="47" fillId="0" borderId="82" xfId="43" applyFont="1" applyBorder="1" applyAlignment="1">
      <alignment horizontal="center" vertical="center" wrapText="1"/>
    </xf>
    <xf numFmtId="38" fontId="50" fillId="0" borderId="83" xfId="43" applyFont="1" applyBorder="1" applyAlignment="1">
      <alignment horizontal="center" vertical="center" wrapText="1"/>
    </xf>
    <xf numFmtId="0" fontId="29" fillId="0" borderId="23" xfId="0" applyFont="1" applyBorder="1">
      <alignment vertical="center"/>
    </xf>
    <xf numFmtId="0" fontId="0" fillId="0" borderId="0" xfId="0" applyBorder="1" applyAlignment="1">
      <alignment vertical="center"/>
    </xf>
    <xf numFmtId="0" fontId="29" fillId="0" borderId="10" xfId="0" applyFont="1" applyFill="1" applyBorder="1" applyAlignment="1">
      <alignment horizontal="center" vertical="center"/>
    </xf>
    <xf numFmtId="0" fontId="0" fillId="0" borderId="17" xfId="0" applyBorder="1">
      <alignment vertical="center"/>
    </xf>
    <xf numFmtId="0" fontId="0" fillId="0" borderId="22" xfId="0" applyBorder="1">
      <alignment vertical="center"/>
    </xf>
    <xf numFmtId="0" fontId="29" fillId="0" borderId="11" xfId="0" applyFont="1" applyBorder="1" applyAlignment="1">
      <alignment horizontal="right" vertical="center"/>
    </xf>
    <xf numFmtId="0" fontId="38" fillId="0" borderId="87" xfId="0" applyFont="1" applyBorder="1" applyAlignment="1">
      <alignment horizontal="center" vertical="center" wrapText="1"/>
    </xf>
    <xf numFmtId="0" fontId="38" fillId="0" borderId="88" xfId="0" applyFont="1" applyBorder="1" applyAlignment="1">
      <alignment horizontal="center" vertical="center" wrapText="1"/>
    </xf>
    <xf numFmtId="0" fontId="38" fillId="0" borderId="89" xfId="0" applyFont="1" applyBorder="1" applyAlignment="1">
      <alignment horizontal="center" vertical="center" wrapText="1"/>
    </xf>
    <xf numFmtId="0" fontId="38" fillId="0" borderId="90" xfId="0" applyFont="1" applyBorder="1" applyAlignment="1">
      <alignment horizontal="center" vertical="center" wrapText="1"/>
    </xf>
    <xf numFmtId="0" fontId="38" fillId="0" borderId="93" xfId="0" applyFont="1" applyBorder="1" applyAlignment="1">
      <alignment horizontal="center" vertical="center" wrapText="1"/>
    </xf>
    <xf numFmtId="0" fontId="68" fillId="0" borderId="10" xfId="0" applyFont="1" applyBorder="1" applyAlignment="1">
      <alignment horizontal="center" vertical="center"/>
    </xf>
    <xf numFmtId="0" fontId="23" fillId="0" borderId="43" xfId="42" applyFont="1" applyBorder="1" applyAlignment="1">
      <alignment horizontal="center" vertical="center"/>
    </xf>
    <xf numFmtId="0" fontId="38" fillId="0" borderId="0" xfId="0" applyFont="1" applyBorder="1" applyAlignment="1">
      <alignment horizontal="center" vertical="center" wrapText="1"/>
    </xf>
    <xf numFmtId="38" fontId="48" fillId="0" borderId="67" xfId="0" applyNumberFormat="1" applyFont="1" applyBorder="1" applyAlignment="1">
      <alignment horizontal="center" vertical="center" wrapText="1"/>
    </xf>
    <xf numFmtId="0" fontId="51" fillId="0" borderId="10" xfId="0" applyFont="1" applyBorder="1" applyAlignment="1">
      <alignment horizontal="center" vertical="center"/>
    </xf>
    <xf numFmtId="0" fontId="38" fillId="0" borderId="95" xfId="0" applyFont="1" applyBorder="1" applyAlignment="1">
      <alignment horizontal="center" vertical="center" wrapText="1"/>
    </xf>
    <xf numFmtId="0" fontId="38" fillId="0" borderId="86" xfId="0" applyFont="1" applyBorder="1" applyAlignment="1">
      <alignment horizontal="left" vertical="center"/>
    </xf>
    <xf numFmtId="0" fontId="38" fillId="0" borderId="0" xfId="0" applyFont="1" applyBorder="1" applyAlignment="1">
      <alignment vertical="center" wrapText="1"/>
    </xf>
    <xf numFmtId="0" fontId="38" fillId="0" borderId="0" xfId="0" applyFont="1" applyBorder="1" applyAlignment="1">
      <alignment horizontal="center" vertical="center"/>
    </xf>
    <xf numFmtId="0" fontId="20" fillId="0" borderId="12"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38" xfId="0" applyFont="1" applyBorder="1" applyAlignment="1">
      <alignment horizontal="center" vertical="center" shrinkToFit="1"/>
    </xf>
    <xf numFmtId="0" fontId="26" fillId="0" borderId="44" xfId="42" applyFont="1" applyBorder="1" applyAlignment="1">
      <alignment horizontal="center" vertical="center"/>
    </xf>
    <xf numFmtId="0" fontId="19" fillId="0" borderId="0" xfId="0" applyFont="1">
      <alignment vertical="center"/>
    </xf>
    <xf numFmtId="0" fontId="27" fillId="0" borderId="10" xfId="42" applyFont="1" applyBorder="1" applyAlignment="1">
      <alignment horizontal="center" vertical="center"/>
    </xf>
    <xf numFmtId="0" fontId="29" fillId="0" borderId="17" xfId="0" applyFont="1" applyBorder="1" applyAlignment="1">
      <alignment horizontal="right" vertical="center"/>
    </xf>
    <xf numFmtId="0" fontId="29" fillId="0" borderId="0" xfId="0" applyFont="1" applyAlignment="1">
      <alignment horizontal="right" vertical="center"/>
    </xf>
    <xf numFmtId="0" fontId="29" fillId="0" borderId="16" xfId="0" applyFont="1" applyBorder="1" applyAlignment="1">
      <alignment horizontal="right" vertical="center"/>
    </xf>
    <xf numFmtId="0" fontId="28" fillId="0" borderId="11" xfId="0" applyFont="1" applyBorder="1" applyAlignment="1">
      <alignment horizontal="right" vertical="center"/>
    </xf>
    <xf numFmtId="0" fontId="19" fillId="0" borderId="0" xfId="0" applyFont="1" applyAlignment="1">
      <alignment vertical="top"/>
    </xf>
    <xf numFmtId="0" fontId="28" fillId="0" borderId="12" xfId="0" applyFont="1" applyFill="1" applyBorder="1" applyAlignment="1">
      <alignment horizontal="center" vertical="center"/>
    </xf>
    <xf numFmtId="0" fontId="52" fillId="0" borderId="11" xfId="0" applyFont="1" applyBorder="1" applyAlignment="1">
      <alignment horizontal="center" vertical="center" shrinkToFit="1"/>
    </xf>
    <xf numFmtId="0" fontId="52" fillId="0" borderId="12" xfId="0" applyFont="1" applyBorder="1" applyAlignment="1">
      <alignment horizontal="center" vertical="center" shrinkToFit="1"/>
    </xf>
    <xf numFmtId="0" fontId="64" fillId="0" borderId="0" xfId="0" applyFont="1" applyBorder="1">
      <alignment vertical="center"/>
    </xf>
    <xf numFmtId="0" fontId="64" fillId="0" borderId="0" xfId="0" applyFont="1" applyBorder="1" applyAlignment="1">
      <alignment vertical="center"/>
    </xf>
    <xf numFmtId="0" fontId="71" fillId="0" borderId="0" xfId="0" applyFont="1" applyAlignment="1">
      <alignment horizontal="left" vertical="center"/>
    </xf>
    <xf numFmtId="38" fontId="72" fillId="0" borderId="70" xfId="0" applyNumberFormat="1" applyFont="1" applyBorder="1" applyAlignment="1">
      <alignment horizontal="center" vertical="center"/>
    </xf>
    <xf numFmtId="38" fontId="75" fillId="0" borderId="70" xfId="0" applyNumberFormat="1" applyFont="1" applyBorder="1" applyAlignment="1">
      <alignment horizontal="center" vertical="center"/>
    </xf>
    <xf numFmtId="0" fontId="28" fillId="0" borderId="10" xfId="0" applyFont="1" applyBorder="1" applyAlignment="1">
      <alignment horizontal="center" vertical="center"/>
    </xf>
    <xf numFmtId="0" fontId="70" fillId="0" borderId="0" xfId="0" applyFont="1">
      <alignment vertical="center"/>
    </xf>
    <xf numFmtId="0" fontId="59" fillId="0" borderId="0" xfId="0" applyFont="1" applyAlignment="1">
      <alignment vertical="center"/>
    </xf>
    <xf numFmtId="0" fontId="55" fillId="0" borderId="0" xfId="0" applyFont="1" applyAlignment="1">
      <alignment horizontal="center" vertical="center"/>
    </xf>
    <xf numFmtId="0" fontId="27" fillId="0" borderId="12" xfId="42" applyFont="1" applyBorder="1" applyAlignment="1">
      <alignment horizontal="center" vertical="center" shrinkToFit="1"/>
    </xf>
    <xf numFmtId="0" fontId="38" fillId="0" borderId="0" xfId="0" applyFont="1" applyBorder="1" applyAlignment="1">
      <alignment horizontal="center" vertical="center" wrapText="1"/>
    </xf>
    <xf numFmtId="0" fontId="42" fillId="0" borderId="100" xfId="0" applyFont="1" applyBorder="1" applyAlignment="1">
      <alignment vertical="center"/>
    </xf>
    <xf numFmtId="0" fontId="77" fillId="0" borderId="11" xfId="0" applyFont="1" applyBorder="1" applyAlignment="1">
      <alignment horizontal="center" vertical="center" shrinkToFit="1"/>
    </xf>
    <xf numFmtId="0" fontId="26" fillId="0" borderId="19" xfId="42" applyFont="1" applyBorder="1" applyAlignment="1">
      <alignment horizontal="right" vertical="center"/>
    </xf>
    <xf numFmtId="0" fontId="26" fillId="0" borderId="18" xfId="42" applyFont="1" applyBorder="1" applyAlignment="1">
      <alignment horizontal="center" vertical="center"/>
    </xf>
    <xf numFmtId="0" fontId="29" fillId="0" borderId="23" xfId="0" applyFont="1" applyFill="1" applyBorder="1" applyAlignment="1">
      <alignment horizontal="center" vertical="center"/>
    </xf>
    <xf numFmtId="0" fontId="48" fillId="33" borderId="10" xfId="0" applyFont="1" applyFill="1" applyBorder="1" applyAlignment="1">
      <alignment vertical="center" wrapText="1"/>
    </xf>
    <xf numFmtId="0" fontId="47" fillId="33" borderId="11" xfId="0" applyFont="1" applyFill="1" applyBorder="1" applyAlignment="1">
      <alignment vertical="center" wrapText="1"/>
    </xf>
    <xf numFmtId="0" fontId="43" fillId="0" borderId="12" xfId="0" applyFont="1" applyBorder="1" applyAlignment="1">
      <alignment horizontal="center" vertical="center"/>
    </xf>
    <xf numFmtId="0" fontId="38" fillId="33" borderId="10" xfId="0" applyFont="1" applyFill="1" applyBorder="1" applyAlignment="1">
      <alignment vertical="center" wrapText="1"/>
    </xf>
    <xf numFmtId="0" fontId="43" fillId="0" borderId="11" xfId="0" applyFont="1" applyBorder="1" applyAlignment="1">
      <alignment horizontal="center" vertical="center"/>
    </xf>
    <xf numFmtId="38" fontId="78" fillId="0" borderId="12" xfId="43" applyFont="1" applyBorder="1" applyAlignment="1">
      <alignment horizontal="center" vertical="center" wrapText="1"/>
    </xf>
    <xf numFmtId="0" fontId="79" fillId="0" borderId="12" xfId="0" applyFont="1" applyBorder="1" applyAlignment="1">
      <alignment horizontal="center" vertical="center"/>
    </xf>
    <xf numFmtId="0" fontId="38"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38" fillId="33" borderId="10" xfId="0" applyFont="1" applyFill="1" applyBorder="1" applyAlignment="1">
      <alignment horizontal="left" vertical="center" wrapText="1"/>
    </xf>
    <xf numFmtId="0" fontId="47" fillId="0" borderId="102" xfId="0" applyFont="1" applyBorder="1" applyAlignment="1">
      <alignment horizontal="center" vertical="center" wrapText="1"/>
    </xf>
    <xf numFmtId="0" fontId="48" fillId="33" borderId="11"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51" fillId="0" borderId="12" xfId="0" applyFont="1" applyBorder="1" applyAlignment="1">
      <alignment horizontal="center" vertical="center"/>
    </xf>
    <xf numFmtId="0" fontId="38" fillId="0" borderId="103" xfId="0" applyFont="1" applyBorder="1" applyAlignment="1">
      <alignment horizontal="center" vertical="center" wrapText="1"/>
    </xf>
    <xf numFmtId="0" fontId="76" fillId="0" borderId="0" xfId="0" applyFont="1" applyBorder="1" applyAlignment="1">
      <alignment vertical="center" wrapText="1"/>
    </xf>
    <xf numFmtId="0" fontId="38" fillId="0" borderId="107" xfId="0" applyFont="1" applyBorder="1" applyAlignment="1">
      <alignment horizontal="center" vertical="center" wrapText="1"/>
    </xf>
    <xf numFmtId="0" fontId="80" fillId="0" borderId="63" xfId="0" applyFont="1" applyBorder="1" applyAlignment="1">
      <alignment horizontal="left" vertical="center" wrapText="1"/>
    </xf>
    <xf numFmtId="0" fontId="81" fillId="0" borderId="91" xfId="0" applyFont="1" applyBorder="1" applyAlignment="1">
      <alignment horizontal="center" vertical="center" wrapText="1"/>
    </xf>
    <xf numFmtId="0" fontId="80" fillId="0" borderId="91" xfId="0" applyFont="1" applyBorder="1" applyAlignment="1">
      <alignment horizontal="center" vertical="center" wrapText="1"/>
    </xf>
    <xf numFmtId="0" fontId="80" fillId="0" borderId="63" xfId="0" applyFont="1" applyBorder="1" applyAlignment="1">
      <alignment vertical="center" wrapText="1"/>
    </xf>
    <xf numFmtId="0" fontId="80" fillId="0" borderId="57" xfId="0" applyFont="1" applyBorder="1" applyAlignment="1">
      <alignment horizontal="left" vertical="center" wrapText="1"/>
    </xf>
    <xf numFmtId="0" fontId="80" fillId="0" borderId="85" xfId="0" applyFont="1" applyBorder="1" applyAlignment="1">
      <alignment horizontal="center" vertical="center" wrapText="1"/>
    </xf>
    <xf numFmtId="0" fontId="80" fillId="0" borderId="63" xfId="0" applyFont="1" applyBorder="1" applyAlignment="1">
      <alignment horizontal="left" vertical="center"/>
    </xf>
    <xf numFmtId="0" fontId="83" fillId="0" borderId="91" xfId="0" applyFont="1" applyBorder="1" applyAlignment="1">
      <alignment horizontal="center" vertical="center" wrapText="1"/>
    </xf>
    <xf numFmtId="0" fontId="80" fillId="0" borderId="63" xfId="0" applyFont="1" applyBorder="1" applyAlignment="1">
      <alignment horizontal="center" vertical="center" wrapText="1"/>
    </xf>
    <xf numFmtId="0" fontId="83" fillId="0" borderId="63" xfId="0" applyFont="1" applyBorder="1" applyAlignment="1">
      <alignment horizontal="left" vertical="center" wrapText="1"/>
    </xf>
    <xf numFmtId="0" fontId="80" fillId="0" borderId="91" xfId="0" applyFont="1" applyBorder="1" applyAlignment="1">
      <alignment horizontal="center" vertical="center" shrinkToFit="1"/>
    </xf>
    <xf numFmtId="0" fontId="80" fillId="0" borderId="99" xfId="0" applyFont="1" applyFill="1" applyBorder="1" applyAlignment="1">
      <alignment horizontal="center" vertical="center" wrapText="1"/>
    </xf>
    <xf numFmtId="0" fontId="23" fillId="0" borderId="23" xfId="42" applyFont="1" applyBorder="1" applyAlignment="1">
      <alignment horizontal="center" vertical="center"/>
    </xf>
    <xf numFmtId="0" fontId="29" fillId="0" borderId="23" xfId="0" applyFont="1" applyBorder="1" applyAlignment="1">
      <alignment horizontal="right" vertical="center"/>
    </xf>
    <xf numFmtId="0" fontId="29" fillId="0" borderId="22" xfId="0" applyFont="1" applyBorder="1" applyAlignment="1">
      <alignment horizontal="right" vertical="center"/>
    </xf>
    <xf numFmtId="0" fontId="23" fillId="0" borderId="48" xfId="42" applyFont="1" applyBorder="1" applyAlignment="1">
      <alignment horizontal="center" vertical="center"/>
    </xf>
    <xf numFmtId="0" fontId="23" fillId="0" borderId="49" xfId="42" applyFont="1" applyBorder="1" applyAlignment="1">
      <alignment horizontal="center" vertical="center"/>
    </xf>
    <xf numFmtId="0" fontId="23" fillId="0" borderId="98" xfId="42" applyFont="1" applyBorder="1" applyAlignment="1">
      <alignment horizontal="center" vertical="center"/>
    </xf>
    <xf numFmtId="0" fontId="84" fillId="0" borderId="91" xfId="0" applyFont="1" applyBorder="1" applyAlignment="1">
      <alignment horizontal="center" vertical="center" wrapText="1"/>
    </xf>
    <xf numFmtId="0" fontId="83" fillId="0" borderId="85" xfId="0" applyFont="1" applyBorder="1" applyAlignment="1">
      <alignment horizontal="center" vertical="center" shrinkToFit="1"/>
    </xf>
    <xf numFmtId="0" fontId="80" fillId="0" borderId="63" xfId="0" applyFont="1" applyBorder="1" applyAlignment="1">
      <alignment vertical="center"/>
    </xf>
    <xf numFmtId="0" fontId="80" fillId="0" borderId="55" xfId="0" applyFont="1" applyFill="1" applyBorder="1" applyAlignment="1">
      <alignment horizontal="left" vertical="center" wrapText="1"/>
    </xf>
    <xf numFmtId="0" fontId="82" fillId="0" borderId="85" xfId="0" applyFont="1" applyBorder="1" applyAlignment="1">
      <alignment horizontal="center" vertical="center" wrapText="1"/>
    </xf>
    <xf numFmtId="0" fontId="80" fillId="0" borderId="64" xfId="0" applyFont="1" applyBorder="1" applyAlignment="1">
      <alignment horizontal="left" vertical="center" wrapText="1"/>
    </xf>
    <xf numFmtId="0" fontId="80" fillId="0" borderId="86" xfId="0" applyFont="1" applyBorder="1" applyAlignment="1">
      <alignment horizontal="center" vertical="center" shrinkToFit="1"/>
    </xf>
    <xf numFmtId="0" fontId="84" fillId="0" borderId="91" xfId="0" applyFont="1" applyBorder="1" applyAlignment="1">
      <alignment vertical="center" wrapText="1"/>
    </xf>
    <xf numFmtId="0" fontId="82" fillId="0" borderId="63" xfId="0" applyFont="1" applyBorder="1" applyAlignment="1">
      <alignment horizontal="left" vertical="center" wrapText="1"/>
    </xf>
    <xf numFmtId="0" fontId="80" fillId="0" borderId="55" xfId="0" applyFont="1" applyFill="1" applyBorder="1" applyAlignment="1">
      <alignment horizontal="left" vertical="center"/>
    </xf>
    <xf numFmtId="0" fontId="84" fillId="0" borderId="85" xfId="0" applyFont="1" applyBorder="1" applyAlignment="1">
      <alignment horizontal="center" vertical="center" shrinkToFit="1"/>
    </xf>
    <xf numFmtId="0" fontId="84" fillId="0" borderId="104" xfId="0" applyFont="1" applyBorder="1" applyAlignment="1">
      <alignment horizontal="center" vertical="center" shrinkToFit="1"/>
    </xf>
    <xf numFmtId="0" fontId="84" fillId="0" borderId="91" xfId="0" applyFont="1" applyBorder="1" applyAlignment="1">
      <alignment horizontal="center" vertical="center" shrinkToFit="1"/>
    </xf>
    <xf numFmtId="0" fontId="80" fillId="0" borderId="94" xfId="0" applyFont="1" applyBorder="1" applyAlignment="1">
      <alignment horizontal="left" vertical="center" wrapText="1"/>
    </xf>
    <xf numFmtId="0" fontId="80" fillId="0" borderId="92" xfId="0" applyFont="1" applyBorder="1" applyAlignment="1">
      <alignment horizontal="left" vertical="center" wrapText="1"/>
    </xf>
    <xf numFmtId="0" fontId="80" fillId="0" borderId="84" xfId="0" applyFont="1" applyBorder="1" applyAlignment="1">
      <alignment horizontal="center" vertical="center" wrapText="1"/>
    </xf>
    <xf numFmtId="0" fontId="80" fillId="0" borderId="106" xfId="0" applyFont="1" applyFill="1" applyBorder="1" applyAlignment="1">
      <alignment horizontal="left" vertical="center"/>
    </xf>
    <xf numFmtId="0" fontId="80" fillId="0" borderId="92" xfId="0" applyFont="1" applyBorder="1" applyAlignment="1">
      <alignment vertical="center" wrapText="1"/>
    </xf>
    <xf numFmtId="0" fontId="80" fillId="0" borderId="0" xfId="0" applyFont="1" applyBorder="1" applyAlignment="1">
      <alignment horizontal="center" vertical="center" wrapText="1"/>
    </xf>
    <xf numFmtId="0" fontId="80" fillId="0" borderId="0" xfId="0" applyFont="1" applyBorder="1" applyAlignment="1">
      <alignment horizontal="left" vertical="center" wrapText="1"/>
    </xf>
    <xf numFmtId="0" fontId="81" fillId="0" borderId="0" xfId="0" applyFont="1" applyBorder="1" applyAlignment="1">
      <alignment horizontal="center" vertical="center" wrapText="1"/>
    </xf>
    <xf numFmtId="0" fontId="38" fillId="0" borderId="0" xfId="0" applyFont="1" applyBorder="1" applyAlignment="1">
      <alignment horizontal="left" vertical="center"/>
    </xf>
    <xf numFmtId="0" fontId="38" fillId="0" borderId="108" xfId="0" applyFont="1" applyBorder="1" applyAlignment="1">
      <alignment horizontal="center" vertical="center" wrapText="1"/>
    </xf>
    <xf numFmtId="0" fontId="38" fillId="0" borderId="109" xfId="0" applyFont="1" applyBorder="1" applyAlignment="1">
      <alignment horizontal="center" vertical="center" wrapText="1"/>
    </xf>
    <xf numFmtId="0" fontId="38" fillId="0" borderId="110" xfId="0" applyFont="1" applyBorder="1" applyAlignment="1">
      <alignment horizontal="center" vertical="center" wrapText="1"/>
    </xf>
    <xf numFmtId="0" fontId="38" fillId="0" borderId="111" xfId="0" applyFont="1" applyBorder="1" applyAlignment="1">
      <alignment horizontal="center" vertical="center" wrapText="1"/>
    </xf>
    <xf numFmtId="0" fontId="80" fillId="0" borderId="105" xfId="0" applyFont="1" applyBorder="1" applyAlignment="1">
      <alignment horizontal="left" vertical="center" wrapText="1"/>
    </xf>
    <xf numFmtId="0" fontId="80" fillId="0" borderId="104" xfId="0" applyFont="1" applyBorder="1" applyAlignment="1">
      <alignment horizontal="center" vertical="center" wrapText="1"/>
    </xf>
    <xf numFmtId="0" fontId="38" fillId="0" borderId="112" xfId="0" applyFont="1" applyBorder="1" applyAlignment="1">
      <alignment horizontal="center" vertical="center" wrapText="1"/>
    </xf>
    <xf numFmtId="0" fontId="83" fillId="0" borderId="63" xfId="0" applyFont="1" applyBorder="1" applyAlignment="1">
      <alignment vertical="center"/>
    </xf>
    <xf numFmtId="0" fontId="23" fillId="0" borderId="16" xfId="42" applyFont="1" applyBorder="1" applyAlignment="1">
      <alignment horizontal="center" vertical="center"/>
    </xf>
    <xf numFmtId="0" fontId="23" fillId="0" borderId="19" xfId="42" applyFont="1" applyBorder="1" applyAlignment="1">
      <alignment horizontal="center" vertical="center"/>
    </xf>
    <xf numFmtId="0" fontId="38" fillId="0" borderId="0" xfId="0" applyFont="1" applyBorder="1" applyAlignment="1">
      <alignment horizontal="center" vertical="center" wrapText="1"/>
    </xf>
    <xf numFmtId="0" fontId="28" fillId="0" borderId="38" xfId="0" applyFont="1" applyBorder="1" applyAlignment="1">
      <alignment horizontal="center" vertical="center" shrinkToFit="1"/>
    </xf>
    <xf numFmtId="0" fontId="0" fillId="0" borderId="35" xfId="0" applyBorder="1">
      <alignment vertical="center"/>
    </xf>
    <xf numFmtId="0" fontId="0" fillId="0" borderId="11" xfId="0" applyBorder="1">
      <alignment vertical="center"/>
    </xf>
    <xf numFmtId="0" fontId="29" fillId="0" borderId="21" xfId="0" applyFont="1" applyBorder="1">
      <alignment vertical="center"/>
    </xf>
    <xf numFmtId="0" fontId="83" fillId="0" borderId="91" xfId="0" applyFont="1" applyBorder="1" applyAlignment="1">
      <alignment horizontal="center" vertical="center" shrinkToFit="1"/>
    </xf>
    <xf numFmtId="0" fontId="82" fillId="0" borderId="91" xfId="0" applyFont="1" applyBorder="1" applyAlignment="1">
      <alignment horizontal="center" vertical="center" shrinkToFit="1"/>
    </xf>
    <xf numFmtId="0" fontId="29" fillId="0" borderId="21" xfId="0" applyFont="1" applyBorder="1" applyAlignment="1">
      <alignment horizontal="center" vertical="center"/>
    </xf>
    <xf numFmtId="0" fontId="20" fillId="0" borderId="0" xfId="0" applyFont="1" applyBorder="1" applyAlignment="1">
      <alignment horizontal="center" vertical="center" wrapText="1" shrinkToFit="1"/>
    </xf>
    <xf numFmtId="0" fontId="28" fillId="0" borderId="11" xfId="0" applyFont="1" applyFill="1" applyBorder="1" applyAlignment="1">
      <alignment horizontal="center" vertical="center" wrapText="1"/>
    </xf>
    <xf numFmtId="0" fontId="28" fillId="0" borderId="35" xfId="0" applyFont="1" applyFill="1" applyBorder="1" applyAlignment="1">
      <alignment horizontal="center" vertical="center" shrinkToFit="1"/>
    </xf>
    <xf numFmtId="0" fontId="28" fillId="0" borderId="18" xfId="0" applyFont="1" applyBorder="1">
      <alignment vertical="center"/>
    </xf>
    <xf numFmtId="0" fontId="27" fillId="0" borderId="17" xfId="42" applyFont="1" applyBorder="1" applyAlignment="1">
      <alignment vertical="center"/>
    </xf>
    <xf numFmtId="0" fontId="27" fillId="0" borderId="19" xfId="42" applyFont="1" applyBorder="1" applyAlignment="1">
      <alignment vertical="center"/>
    </xf>
    <xf numFmtId="0" fontId="28" fillId="0" borderId="18" xfId="0" applyFont="1" applyBorder="1" applyAlignment="1">
      <alignment horizontal="center" vertical="center"/>
    </xf>
    <xf numFmtId="0" fontId="27" fillId="0" borderId="22" xfId="42" applyFont="1" applyBorder="1" applyAlignment="1">
      <alignment vertical="center"/>
    </xf>
    <xf numFmtId="0" fontId="28" fillId="0" borderId="19" xfId="0" applyFont="1" applyBorder="1" applyAlignment="1">
      <alignment horizontal="center" vertical="center"/>
    </xf>
    <xf numFmtId="0" fontId="27" fillId="0" borderId="16" xfId="42" applyFont="1" applyBorder="1" applyAlignment="1">
      <alignment vertical="center"/>
    </xf>
    <xf numFmtId="0" fontId="28" fillId="0" borderId="22" xfId="0" applyFont="1" applyBorder="1" applyAlignment="1">
      <alignment horizontal="center" vertical="center"/>
    </xf>
    <xf numFmtId="0" fontId="27" fillId="0" borderId="0" xfId="42" applyFont="1" applyBorder="1" applyAlignment="1">
      <alignment vertical="center"/>
    </xf>
    <xf numFmtId="0" fontId="27" fillId="0" borderId="0" xfId="42" applyFont="1" applyAlignment="1">
      <alignment horizontal="center" vertical="center"/>
    </xf>
    <xf numFmtId="0" fontId="28" fillId="0" borderId="22" xfId="0" applyFont="1" applyBorder="1" applyAlignment="1">
      <alignment horizontal="right" vertical="center"/>
    </xf>
    <xf numFmtId="0" fontId="28" fillId="0" borderId="22" xfId="0" applyFont="1" applyBorder="1">
      <alignment vertical="center"/>
    </xf>
    <xf numFmtId="0" fontId="28" fillId="0" borderId="12" xfId="0" applyFont="1" applyBorder="1">
      <alignment vertical="center"/>
    </xf>
    <xf numFmtId="0" fontId="28" fillId="0" borderId="11" xfId="0" applyFont="1" applyBorder="1">
      <alignment vertical="center"/>
    </xf>
    <xf numFmtId="0" fontId="28" fillId="0" borderId="19" xfId="0" applyFont="1" applyBorder="1">
      <alignment vertical="center"/>
    </xf>
    <xf numFmtId="0" fontId="28" fillId="0" borderId="35" xfId="0" applyFont="1" applyBorder="1">
      <alignment vertical="center"/>
    </xf>
    <xf numFmtId="0" fontId="28" fillId="0" borderId="16" xfId="0" applyFont="1" applyBorder="1">
      <alignment vertical="center"/>
    </xf>
    <xf numFmtId="0" fontId="28" fillId="0" borderId="12" xfId="0" applyFont="1" applyBorder="1" applyAlignment="1">
      <alignment horizontal="right" vertical="center"/>
    </xf>
    <xf numFmtId="0" fontId="86" fillId="0" borderId="18" xfId="0" applyFont="1" applyBorder="1">
      <alignment vertical="center"/>
    </xf>
    <xf numFmtId="0" fontId="86" fillId="0" borderId="0" xfId="0" applyFont="1">
      <alignment vertical="center"/>
    </xf>
    <xf numFmtId="0" fontId="86" fillId="0" borderId="19" xfId="0" applyFont="1" applyBorder="1">
      <alignment vertical="center"/>
    </xf>
    <xf numFmtId="0" fontId="28" fillId="0" borderId="23" xfId="0" applyFont="1" applyBorder="1">
      <alignment vertical="center"/>
    </xf>
    <xf numFmtId="0" fontId="86" fillId="0" borderId="22" xfId="0" applyFont="1" applyBorder="1">
      <alignment vertical="center"/>
    </xf>
    <xf numFmtId="0" fontId="86" fillId="0" borderId="11" xfId="0" applyFont="1" applyBorder="1">
      <alignment vertical="center"/>
    </xf>
    <xf numFmtId="0" fontId="28" fillId="0" borderId="21" xfId="0" applyFont="1" applyBorder="1">
      <alignment vertical="center"/>
    </xf>
    <xf numFmtId="0" fontId="29" fillId="0" borderId="35" xfId="0" applyFont="1" applyBorder="1" applyAlignment="1">
      <alignment horizontal="center" vertical="center"/>
    </xf>
    <xf numFmtId="0" fontId="28" fillId="0" borderId="0" xfId="0" applyFont="1" applyBorder="1" applyAlignment="1">
      <alignment horizontal="center" vertical="center"/>
    </xf>
    <xf numFmtId="0" fontId="86" fillId="0" borderId="0" xfId="0" applyFont="1" applyBorder="1">
      <alignment vertical="center"/>
    </xf>
    <xf numFmtId="0" fontId="28" fillId="0" borderId="0" xfId="0" applyFont="1" applyBorder="1">
      <alignment vertical="center"/>
    </xf>
    <xf numFmtId="0" fontId="86" fillId="0" borderId="23" xfId="0" applyFont="1" applyBorder="1">
      <alignment vertical="center"/>
    </xf>
    <xf numFmtId="0" fontId="28" fillId="0" borderId="20" xfId="0" applyFont="1" applyBorder="1">
      <alignment vertical="center"/>
    </xf>
    <xf numFmtId="0" fontId="28" fillId="0" borderId="18" xfId="0" applyFont="1" applyBorder="1" applyAlignment="1">
      <alignment horizontal="left" vertical="center"/>
    </xf>
    <xf numFmtId="0" fontId="28" fillId="0" borderId="12" xfId="0" applyFont="1" applyBorder="1" applyAlignment="1">
      <alignment horizontal="left" vertical="center"/>
    </xf>
    <xf numFmtId="0" fontId="28" fillId="0" borderId="11" xfId="0" applyFont="1" applyBorder="1" applyAlignment="1">
      <alignment horizontal="left" vertical="center"/>
    </xf>
    <xf numFmtId="0" fontId="27" fillId="0" borderId="11" xfId="42" applyFont="1" applyBorder="1" applyAlignment="1">
      <alignment vertical="center"/>
    </xf>
    <xf numFmtId="0" fontId="28" fillId="0" borderId="23" xfId="0" applyFont="1" applyBorder="1" applyAlignment="1">
      <alignment horizontal="center" vertical="center"/>
    </xf>
    <xf numFmtId="0" fontId="27" fillId="0" borderId="18" xfId="42" applyFont="1" applyBorder="1" applyAlignment="1">
      <alignment horizontal="center" vertical="center"/>
    </xf>
    <xf numFmtId="0" fontId="28" fillId="0" borderId="21" xfId="0" applyFont="1" applyBorder="1" applyAlignment="1">
      <alignment horizontal="left" vertical="center"/>
    </xf>
    <xf numFmtId="0" fontId="28" fillId="0" borderId="113" xfId="0" applyFont="1" applyBorder="1">
      <alignment vertical="center"/>
    </xf>
    <xf numFmtId="0" fontId="21" fillId="0" borderId="22" xfId="0" applyFont="1" applyBorder="1">
      <alignment vertical="center"/>
    </xf>
    <xf numFmtId="0" fontId="21" fillId="0" borderId="23" xfId="0" applyFont="1" applyBorder="1">
      <alignment vertical="center"/>
    </xf>
    <xf numFmtId="0" fontId="21" fillId="0" borderId="35" xfId="0" applyFont="1" applyBorder="1">
      <alignment vertical="center"/>
    </xf>
    <xf numFmtId="0" fontId="21" fillId="0" borderId="11" xfId="0" applyFont="1" applyBorder="1">
      <alignment vertical="center"/>
    </xf>
    <xf numFmtId="0" fontId="0" fillId="0" borderId="0" xfId="0" applyFont="1">
      <alignment vertical="center"/>
    </xf>
    <xf numFmtId="0" fontId="31" fillId="0" borderId="0" xfId="0" applyFont="1" applyAlignment="1">
      <alignment vertical="top"/>
    </xf>
    <xf numFmtId="0" fontId="20" fillId="0" borderId="0" xfId="0" applyFont="1">
      <alignment vertical="center"/>
    </xf>
    <xf numFmtId="0" fontId="35" fillId="0" borderId="0" xfId="0" applyFont="1" applyBorder="1">
      <alignment vertical="center"/>
    </xf>
    <xf numFmtId="0" fontId="20" fillId="0" borderId="19" xfId="0" applyFont="1" applyBorder="1">
      <alignment vertical="center"/>
    </xf>
    <xf numFmtId="0" fontId="20" fillId="0" borderId="18" xfId="0" applyFont="1" applyBorder="1">
      <alignment vertical="center"/>
    </xf>
    <xf numFmtId="0" fontId="20" fillId="0" borderId="22" xfId="0" applyFont="1" applyBorder="1">
      <alignment vertical="center"/>
    </xf>
    <xf numFmtId="0" fontId="35" fillId="0" borderId="23" xfId="0" applyFont="1" applyBorder="1">
      <alignment vertical="center"/>
    </xf>
    <xf numFmtId="0" fontId="20" fillId="0" borderId="11" xfId="0" applyFont="1" applyBorder="1">
      <alignment vertical="center"/>
    </xf>
    <xf numFmtId="0" fontId="20" fillId="0" borderId="0" xfId="0" applyFont="1" applyBorder="1">
      <alignment vertical="center"/>
    </xf>
    <xf numFmtId="0" fontId="20" fillId="0" borderId="11" xfId="0" applyFont="1" applyBorder="1" applyAlignment="1">
      <alignment horizontal="center" vertical="center"/>
    </xf>
    <xf numFmtId="0" fontId="87" fillId="0" borderId="0" xfId="0" applyFont="1" applyFill="1" applyBorder="1" applyAlignment="1" applyProtection="1">
      <alignment vertical="center"/>
      <protection locked="0"/>
    </xf>
    <xf numFmtId="0" fontId="87" fillId="0" borderId="22" xfId="0" applyFont="1" applyFill="1" applyBorder="1" applyAlignment="1" applyProtection="1">
      <alignment vertical="center"/>
      <protection locked="0"/>
    </xf>
    <xf numFmtId="0" fontId="35" fillId="0" borderId="22" xfId="0" applyFont="1" applyBorder="1">
      <alignment vertical="center"/>
    </xf>
    <xf numFmtId="0" fontId="20" fillId="0" borderId="16" xfId="0" applyFont="1" applyBorder="1">
      <alignment vertical="center"/>
    </xf>
    <xf numFmtId="0" fontId="35" fillId="0" borderId="21" xfId="0" applyFont="1" applyBorder="1">
      <alignment vertical="center"/>
    </xf>
    <xf numFmtId="0" fontId="20" fillId="0" borderId="11" xfId="0" applyFont="1" applyBorder="1" applyAlignment="1">
      <alignment horizontal="left" vertical="center"/>
    </xf>
    <xf numFmtId="0" fontId="20" fillId="0" borderId="12" xfId="0" applyFont="1" applyBorder="1" applyAlignment="1">
      <alignment horizontal="right" vertical="center"/>
    </xf>
    <xf numFmtId="0" fontId="20" fillId="0" borderId="23" xfId="0" applyFont="1" applyBorder="1">
      <alignment vertical="center"/>
    </xf>
    <xf numFmtId="0" fontId="20" fillId="0" borderId="12" xfId="0" applyFont="1" applyBorder="1">
      <alignment vertical="center"/>
    </xf>
    <xf numFmtId="0" fontId="35" fillId="0" borderId="12" xfId="0" applyFont="1" applyBorder="1">
      <alignment vertical="center"/>
    </xf>
    <xf numFmtId="0" fontId="20" fillId="0" borderId="21" xfId="0" applyFont="1" applyBorder="1">
      <alignment vertical="center"/>
    </xf>
    <xf numFmtId="0" fontId="20" fillId="0" borderId="35" xfId="0" applyFont="1" applyBorder="1">
      <alignment vertical="center"/>
    </xf>
    <xf numFmtId="0" fontId="20" fillId="0" borderId="23" xfId="0" applyFont="1" applyBorder="1" applyAlignment="1">
      <alignment horizontal="center" vertical="center"/>
    </xf>
    <xf numFmtId="0" fontId="20" fillId="0" borderId="21" xfId="0" applyFont="1" applyBorder="1" applyAlignment="1">
      <alignment horizontal="center" vertical="center"/>
    </xf>
    <xf numFmtId="0" fontId="35" fillId="0" borderId="16" xfId="0" applyFont="1" applyBorder="1">
      <alignment vertical="center"/>
    </xf>
    <xf numFmtId="0" fontId="20" fillId="0" borderId="0" xfId="0" applyFont="1" applyAlignment="1">
      <alignment horizontal="right" vertical="center"/>
    </xf>
    <xf numFmtId="0" fontId="24" fillId="0" borderId="22" xfId="0" applyFont="1" applyFill="1" applyBorder="1" applyAlignment="1" applyProtection="1">
      <alignment vertical="center"/>
      <protection locked="0"/>
    </xf>
    <xf numFmtId="0" fontId="20" fillId="0" borderId="0" xfId="0" applyFont="1" applyAlignment="1">
      <alignment horizontal="left" vertical="center"/>
    </xf>
    <xf numFmtId="0" fontId="38" fillId="0" borderId="0" xfId="0" applyFont="1" applyAlignment="1">
      <alignment horizontal="justify" vertical="top" wrapText="1"/>
    </xf>
    <xf numFmtId="0" fontId="47" fillId="0" borderId="0" xfId="0" applyFont="1" applyAlignment="1">
      <alignment horizontal="justify" vertical="top" wrapText="1"/>
    </xf>
    <xf numFmtId="0" fontId="47" fillId="0" borderId="0" xfId="0" applyFont="1" applyBorder="1" applyAlignment="1">
      <alignment horizontal="justify" vertical="top" wrapText="1"/>
    </xf>
    <xf numFmtId="0" fontId="38" fillId="0" borderId="0" xfId="0" applyFont="1" applyBorder="1" applyAlignment="1">
      <alignment horizontal="center" vertical="center" wrapText="1"/>
    </xf>
    <xf numFmtId="0" fontId="42" fillId="0" borderId="10" xfId="0" applyFont="1" applyBorder="1" applyAlignment="1">
      <alignment horizontal="center" vertical="center"/>
    </xf>
    <xf numFmtId="0" fontId="28" fillId="0" borderId="35" xfId="0" applyFont="1" applyFill="1" applyBorder="1" applyAlignment="1">
      <alignment horizontal="center" vertical="top" wrapText="1"/>
    </xf>
    <xf numFmtId="0" fontId="47" fillId="33" borderId="10" xfId="0" applyFont="1" applyFill="1" applyBorder="1" applyAlignment="1">
      <alignment horizontal="center" vertical="center" wrapText="1"/>
    </xf>
    <xf numFmtId="0" fontId="47" fillId="33" borderId="10" xfId="0" applyFont="1" applyFill="1" applyBorder="1" applyAlignment="1">
      <alignment vertical="center" wrapText="1"/>
    </xf>
    <xf numFmtId="0" fontId="38" fillId="33" borderId="11" xfId="0" applyFont="1" applyFill="1" applyBorder="1" applyAlignment="1">
      <alignment vertical="center" wrapText="1"/>
    </xf>
    <xf numFmtId="0" fontId="38" fillId="33" borderId="68" xfId="0" applyFont="1" applyFill="1" applyBorder="1" applyAlignment="1">
      <alignment horizontal="center" vertical="center" wrapText="1"/>
    </xf>
    <xf numFmtId="0" fontId="38" fillId="33" borderId="101" xfId="0" applyFont="1" applyFill="1" applyBorder="1" applyAlignment="1">
      <alignment horizontal="center" vertical="center" wrapText="1"/>
    </xf>
    <xf numFmtId="0" fontId="38" fillId="33" borderId="72" xfId="0" applyFont="1" applyFill="1" applyBorder="1" applyAlignment="1">
      <alignment horizontal="center" vertical="center" wrapText="1"/>
    </xf>
    <xf numFmtId="0" fontId="38" fillId="33" borderId="66" xfId="0" applyFont="1" applyFill="1" applyBorder="1" applyAlignment="1">
      <alignment vertical="center" wrapText="1"/>
    </xf>
    <xf numFmtId="0" fontId="74" fillId="0" borderId="0" xfId="0" applyFont="1" applyAlignment="1">
      <alignment vertical="center"/>
    </xf>
    <xf numFmtId="0" fontId="63" fillId="0" borderId="0" xfId="0" applyFont="1" applyBorder="1" applyAlignment="1">
      <alignment vertical="center" wrapText="1" shrinkToFit="1"/>
    </xf>
    <xf numFmtId="0" fontId="64" fillId="0" borderId="12" xfId="0" applyFont="1" applyBorder="1" applyAlignment="1">
      <alignment horizontal="center" vertical="center"/>
    </xf>
    <xf numFmtId="0" fontId="64" fillId="0" borderId="0" xfId="0" applyFont="1" applyBorder="1" applyAlignment="1">
      <alignment horizontal="center" vertical="center"/>
    </xf>
    <xf numFmtId="49" fontId="64" fillId="0" borderId="11" xfId="0" applyNumberFormat="1" applyFont="1" applyBorder="1" applyAlignment="1">
      <alignment horizontal="center" vertical="center"/>
    </xf>
    <xf numFmtId="0" fontId="61" fillId="0" borderId="0" xfId="0" applyFont="1" applyBorder="1">
      <alignment vertical="center"/>
    </xf>
    <xf numFmtId="0" fontId="89" fillId="34" borderId="0" xfId="0" applyFont="1" applyFill="1">
      <alignment vertical="center"/>
    </xf>
    <xf numFmtId="0" fontId="63" fillId="34" borderId="0" xfId="0" applyFont="1" applyFill="1">
      <alignment vertical="center"/>
    </xf>
    <xf numFmtId="0" fontId="38" fillId="0" borderId="115" xfId="0" applyFont="1" applyBorder="1" applyAlignment="1">
      <alignment horizontal="center" vertical="center" wrapText="1"/>
    </xf>
    <xf numFmtId="0" fontId="38" fillId="0" borderId="56" xfId="0" applyFont="1" applyBorder="1" applyAlignment="1">
      <alignment horizontal="center" vertical="center" wrapText="1"/>
    </xf>
    <xf numFmtId="0" fontId="38" fillId="0" borderId="86" xfId="0" applyFont="1" applyBorder="1" applyAlignment="1">
      <alignment vertical="center"/>
    </xf>
    <xf numFmtId="0" fontId="38" fillId="0" borderId="86" xfId="0" applyFont="1" applyBorder="1" applyAlignment="1">
      <alignment horizontal="center" vertical="center"/>
    </xf>
    <xf numFmtId="0" fontId="38" fillId="0" borderId="86" xfId="0" applyFont="1" applyBorder="1" applyAlignment="1">
      <alignment vertical="center" wrapText="1"/>
    </xf>
    <xf numFmtId="0" fontId="90" fillId="0" borderId="91" xfId="0" applyFont="1" applyBorder="1" applyAlignment="1">
      <alignment horizontal="center" vertical="center" wrapText="1"/>
    </xf>
    <xf numFmtId="0" fontId="38" fillId="0" borderId="105" xfId="0" applyFont="1" applyBorder="1" applyAlignment="1">
      <alignment horizontal="center" vertical="center" wrapText="1"/>
    </xf>
    <xf numFmtId="0" fontId="38" fillId="0" borderId="96" xfId="0" applyFont="1" applyBorder="1" applyAlignment="1">
      <alignment horizontal="center" vertical="center" wrapText="1"/>
    </xf>
    <xf numFmtId="0" fontId="81" fillId="0" borderId="84" xfId="0" applyFont="1" applyBorder="1" applyAlignment="1">
      <alignment horizontal="center" vertical="center" wrapText="1"/>
    </xf>
    <xf numFmtId="0" fontId="38" fillId="0" borderId="117" xfId="0" applyFont="1" applyBorder="1" applyAlignment="1">
      <alignment horizontal="center" vertical="center" wrapText="1"/>
    </xf>
    <xf numFmtId="0" fontId="81" fillId="0" borderId="91" xfId="0" applyFont="1" applyBorder="1" applyAlignment="1">
      <alignment horizontal="center" vertical="center"/>
    </xf>
    <xf numFmtId="0" fontId="0" fillId="0" borderId="0" xfId="0" applyAlignment="1">
      <alignment horizontal="center" vertical="center"/>
    </xf>
    <xf numFmtId="0" fontId="0" fillId="0" borderId="57" xfId="0" applyFont="1" applyBorder="1" applyAlignment="1">
      <alignment horizontal="center" vertical="center" wrapText="1"/>
    </xf>
    <xf numFmtId="0" fontId="81" fillId="0" borderId="85" xfId="0" applyFont="1" applyBorder="1" applyAlignment="1">
      <alignment horizontal="center" vertical="center" wrapText="1"/>
    </xf>
    <xf numFmtId="0" fontId="83" fillId="0" borderId="57" xfId="0" applyFont="1" applyBorder="1" applyAlignment="1">
      <alignment horizontal="left" vertical="center" wrapText="1"/>
    </xf>
    <xf numFmtId="0" fontId="83" fillId="0" borderId="85" xfId="0" applyFont="1" applyBorder="1" applyAlignment="1">
      <alignment horizontal="center" vertical="center" wrapText="1"/>
    </xf>
    <xf numFmtId="0" fontId="80" fillId="0" borderId="79" xfId="0" applyFont="1" applyBorder="1" applyAlignment="1">
      <alignment horizontal="left" vertical="center" wrapText="1"/>
    </xf>
    <xf numFmtId="0" fontId="82" fillId="0" borderId="63" xfId="0" applyFont="1" applyBorder="1" applyAlignment="1">
      <alignment horizontal="left" vertical="center"/>
    </xf>
    <xf numFmtId="0" fontId="91" fillId="0" borderId="84" xfId="0" applyFont="1" applyBorder="1" applyAlignment="1">
      <alignment horizontal="center" vertical="center" wrapText="1"/>
    </xf>
    <xf numFmtId="0" fontId="69" fillId="0" borderId="21" xfId="0" applyFont="1" applyBorder="1" applyAlignment="1">
      <alignment horizontal="right" vertical="center"/>
    </xf>
    <xf numFmtId="0" fontId="29" fillId="0" borderId="114" xfId="0" applyFont="1" applyBorder="1" applyAlignment="1">
      <alignment horizontal="right" vertical="center"/>
    </xf>
    <xf numFmtId="0" fontId="92" fillId="0" borderId="97" xfId="0" applyFont="1" applyBorder="1" applyAlignment="1">
      <alignment horizontal="center" vertical="center" wrapText="1"/>
    </xf>
    <xf numFmtId="0" fontId="38" fillId="0" borderId="118" xfId="0" applyFont="1" applyBorder="1" applyAlignment="1">
      <alignment horizontal="center" vertical="center" wrapText="1"/>
    </xf>
    <xf numFmtId="0" fontId="38" fillId="0" borderId="94" xfId="0" applyFont="1" applyBorder="1" applyAlignment="1">
      <alignment horizontal="center" vertical="center" wrapText="1"/>
    </xf>
    <xf numFmtId="0" fontId="93" fillId="0" borderId="0" xfId="0" applyFont="1" applyAlignment="1">
      <alignment horizontal="left" vertical="center"/>
    </xf>
    <xf numFmtId="0" fontId="95" fillId="0" borderId="0" xfId="0" applyFont="1" applyAlignment="1">
      <alignment horizontal="left" vertical="center"/>
    </xf>
    <xf numFmtId="0" fontId="94" fillId="0" borderId="0" xfId="0" applyFont="1" applyAlignment="1">
      <alignment horizontal="center" vertical="center"/>
    </xf>
    <xf numFmtId="0" fontId="60" fillId="0" borderId="0" xfId="0" applyFont="1" applyAlignment="1">
      <alignment horizontal="center" vertical="center"/>
    </xf>
    <xf numFmtId="0" fontId="98" fillId="0" borderId="0" xfId="0" applyFont="1" applyAlignment="1">
      <alignment horizontal="center" vertical="center"/>
    </xf>
    <xf numFmtId="0" fontId="95" fillId="0" borderId="0" xfId="0" applyFont="1" applyAlignment="1">
      <alignment horizontal="left" vertical="center" indent="3"/>
    </xf>
    <xf numFmtId="0" fontId="62" fillId="0" borderId="0" xfId="0" applyFont="1" applyAlignment="1">
      <alignment horizontal="left" vertical="center"/>
    </xf>
    <xf numFmtId="0" fontId="100" fillId="0" borderId="0" xfId="0" applyFont="1" applyAlignment="1">
      <alignment horizontal="left" vertical="center" indent="1"/>
    </xf>
    <xf numFmtId="0" fontId="62" fillId="0" borderId="0" xfId="0" applyFont="1">
      <alignment vertical="center"/>
    </xf>
    <xf numFmtId="0" fontId="28" fillId="0" borderId="11" xfId="0" applyFont="1" applyBorder="1" applyAlignment="1">
      <alignment horizontal="center" vertical="center"/>
    </xf>
    <xf numFmtId="0" fontId="27" fillId="0" borderId="22" xfId="42" applyFont="1" applyBorder="1" applyAlignment="1">
      <alignment horizontal="right" vertical="center"/>
    </xf>
    <xf numFmtId="0" fontId="27" fillId="0" borderId="0" xfId="42" applyFont="1" applyBorder="1" applyAlignment="1">
      <alignment horizontal="right" vertical="center"/>
    </xf>
    <xf numFmtId="0" fontId="27" fillId="0" borderId="18" xfId="42" applyFont="1" applyBorder="1" applyAlignment="1">
      <alignment horizontal="right" vertical="center"/>
    </xf>
    <xf numFmtId="0" fontId="41" fillId="0" borderId="11" xfId="0" applyFont="1" applyFill="1" applyBorder="1" applyAlignment="1">
      <alignment horizontal="center" vertical="center" wrapText="1"/>
    </xf>
    <xf numFmtId="0" fontId="80" fillId="0" borderId="119" xfId="0" applyFont="1" applyFill="1" applyBorder="1" applyAlignment="1">
      <alignment horizontal="left" vertical="center"/>
    </xf>
    <xf numFmtId="0" fontId="66" fillId="0" borderId="120" xfId="0" applyFont="1" applyBorder="1">
      <alignment vertical="center"/>
    </xf>
    <xf numFmtId="0" fontId="103" fillId="0" borderId="26" xfId="0" applyFont="1" applyBorder="1" applyAlignment="1">
      <alignment horizontal="center" vertical="center"/>
    </xf>
    <xf numFmtId="0" fontId="103" fillId="0" borderId="29" xfId="0" applyFont="1" applyBorder="1" applyAlignment="1">
      <alignment horizontal="center" vertical="center"/>
    </xf>
    <xf numFmtId="0" fontId="66" fillId="0" borderId="122" xfId="0" applyFont="1" applyBorder="1">
      <alignment vertical="center"/>
    </xf>
    <xf numFmtId="0" fontId="34" fillId="0" borderId="25" xfId="0" applyFont="1" applyBorder="1" applyAlignment="1">
      <alignment vertical="center"/>
    </xf>
    <xf numFmtId="0" fontId="34" fillId="0" borderId="26" xfId="0" applyFont="1" applyBorder="1" applyAlignment="1">
      <alignment vertical="center"/>
    </xf>
    <xf numFmtId="0" fontId="0" fillId="0" borderId="25" xfId="0" applyBorder="1">
      <alignment vertical="center"/>
    </xf>
    <xf numFmtId="0" fontId="30" fillId="33" borderId="0" xfId="0" applyFont="1" applyFill="1" applyBorder="1" applyAlignment="1">
      <alignment horizontal="center" vertical="center"/>
    </xf>
    <xf numFmtId="0" fontId="28" fillId="0" borderId="0" xfId="0" applyFont="1" applyFill="1" applyBorder="1" applyAlignment="1">
      <alignment horizontal="center" vertical="center" shrinkToFit="1"/>
    </xf>
    <xf numFmtId="0" fontId="29" fillId="0" borderId="0" xfId="0" applyFont="1" applyFill="1" applyBorder="1" applyAlignment="1">
      <alignment horizontal="left" vertical="center"/>
    </xf>
    <xf numFmtId="0" fontId="21" fillId="0" borderId="47" xfId="0" applyFont="1" applyBorder="1">
      <alignment vertical="center"/>
    </xf>
    <xf numFmtId="0" fontId="21" fillId="0" borderId="43" xfId="0" applyFont="1" applyBorder="1">
      <alignment vertical="center"/>
    </xf>
    <xf numFmtId="0" fontId="21" fillId="0" borderId="44" xfId="0" applyFont="1" applyBorder="1">
      <alignment vertical="center"/>
    </xf>
    <xf numFmtId="0" fontId="21" fillId="0" borderId="51" xfId="0" applyFont="1" applyBorder="1">
      <alignment vertical="center"/>
    </xf>
    <xf numFmtId="0" fontId="21" fillId="0" borderId="10" xfId="0" applyFont="1" applyBorder="1">
      <alignment vertical="center"/>
    </xf>
    <xf numFmtId="0" fontId="21" fillId="0" borderId="45" xfId="0" applyFont="1" applyBorder="1">
      <alignment vertical="center"/>
    </xf>
    <xf numFmtId="0" fontId="21" fillId="0" borderId="0" xfId="0" applyFont="1" applyBorder="1" applyAlignment="1">
      <alignment horizontal="right" vertical="center"/>
    </xf>
    <xf numFmtId="0" fontId="21" fillId="0" borderId="51" xfId="0" applyFont="1" applyFill="1" applyBorder="1">
      <alignment vertical="center"/>
    </xf>
    <xf numFmtId="0" fontId="21" fillId="0" borderId="52" xfId="0" applyFont="1" applyFill="1" applyBorder="1">
      <alignment vertical="center"/>
    </xf>
    <xf numFmtId="0" fontId="21" fillId="0" borderId="53" xfId="0" applyFont="1" applyBorder="1">
      <alignment vertical="center"/>
    </xf>
    <xf numFmtId="0" fontId="21" fillId="0" borderId="46" xfId="0" applyFont="1" applyBorder="1">
      <alignment vertical="center"/>
    </xf>
    <xf numFmtId="0" fontId="21" fillId="0" borderId="0" xfId="0" applyFont="1" applyFill="1" applyBorder="1">
      <alignment vertical="center"/>
    </xf>
    <xf numFmtId="0" fontId="92" fillId="0" borderId="91" xfId="0" applyFont="1" applyBorder="1" applyAlignment="1">
      <alignment horizontal="center" vertical="center" wrapText="1"/>
    </xf>
    <xf numFmtId="0" fontId="52" fillId="0" borderId="0" xfId="0" applyFont="1" applyBorder="1" applyAlignment="1">
      <alignment horizontal="center" vertical="center" shrinkToFit="1"/>
    </xf>
    <xf numFmtId="0" fontId="106" fillId="0" borderId="11" xfId="0" applyFont="1" applyFill="1" applyBorder="1" applyAlignment="1">
      <alignment horizontal="center" vertical="center"/>
    </xf>
    <xf numFmtId="0" fontId="34" fillId="0" borderId="59" xfId="0" applyFont="1" applyBorder="1" applyAlignment="1">
      <alignment vertical="center" shrinkToFit="1"/>
    </xf>
    <xf numFmtId="0" fontId="0" fillId="0" borderId="0" xfId="0" applyAlignment="1">
      <alignment horizontal="center" vertical="center"/>
    </xf>
    <xf numFmtId="0" fontId="38" fillId="0" borderId="0" xfId="0" applyFont="1" applyBorder="1" applyAlignment="1">
      <alignment horizontal="center" vertical="center" wrapText="1"/>
    </xf>
    <xf numFmtId="0" fontId="29" fillId="0" borderId="11" xfId="0" applyFont="1" applyFill="1" applyBorder="1" applyAlignment="1">
      <alignment horizontal="center" vertical="center"/>
    </xf>
    <xf numFmtId="0" fontId="28" fillId="0" borderId="12"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1" fillId="0" borderId="0" xfId="0" applyFont="1" applyBorder="1" applyAlignment="1">
      <alignment horizontal="center" vertical="center"/>
    </xf>
    <xf numFmtId="0" fontId="23" fillId="0" borderId="12" xfId="42" applyFont="1" applyBorder="1" applyAlignment="1">
      <alignment horizontal="center" vertical="center"/>
    </xf>
    <xf numFmtId="0" fontId="23" fillId="0" borderId="11" xfId="42" applyFont="1" applyBorder="1" applyAlignment="1">
      <alignment horizontal="center" vertical="center"/>
    </xf>
    <xf numFmtId="0" fontId="23" fillId="0" borderId="35" xfId="42" applyFont="1" applyBorder="1" applyAlignment="1">
      <alignment horizontal="center" vertical="center"/>
    </xf>
    <xf numFmtId="0" fontId="23" fillId="0" borderId="18" xfId="42" applyFont="1" applyBorder="1" applyAlignment="1">
      <alignment horizontal="center" vertical="center"/>
    </xf>
    <xf numFmtId="0" fontId="23" fillId="0" borderId="10" xfId="42" applyFont="1" applyBorder="1" applyAlignment="1">
      <alignment horizontal="center" vertical="center"/>
    </xf>
    <xf numFmtId="0" fontId="28" fillId="0" borderId="12" xfId="0" applyFont="1" applyBorder="1" applyAlignment="1">
      <alignment horizontal="center" vertical="center" shrinkToFit="1"/>
    </xf>
    <xf numFmtId="0" fontId="28" fillId="0" borderId="11" xfId="0" applyFont="1" applyBorder="1" applyAlignment="1">
      <alignment horizontal="center" vertical="center" shrinkToFit="1"/>
    </xf>
    <xf numFmtId="0" fontId="29" fillId="0" borderId="11" xfId="0" applyFont="1" applyBorder="1" applyAlignment="1">
      <alignment horizontal="center" vertical="center" shrinkToFit="1"/>
    </xf>
    <xf numFmtId="0" fontId="29" fillId="0" borderId="11" xfId="0" applyFont="1" applyFill="1" applyBorder="1" applyAlignment="1">
      <alignment horizontal="center" vertical="center" wrapText="1"/>
    </xf>
    <xf numFmtId="0" fontId="19" fillId="0" borderId="0" xfId="0" applyFont="1" applyAlignment="1">
      <alignment horizontal="left" vertical="center"/>
    </xf>
    <xf numFmtId="0" fontId="21" fillId="0" borderId="0" xfId="0" applyFont="1" applyBorder="1" applyAlignment="1">
      <alignment horizontal="left" vertical="center" wrapText="1" shrinkToFit="1"/>
    </xf>
    <xf numFmtId="0" fontId="21" fillId="0" borderId="0" xfId="0" applyFont="1" applyBorder="1" applyAlignment="1">
      <alignment horizontal="left" vertical="center" shrinkToFit="1"/>
    </xf>
    <xf numFmtId="0" fontId="23" fillId="0" borderId="38" xfId="42" applyFont="1" applyBorder="1" applyAlignment="1">
      <alignment horizontal="center" vertical="center"/>
    </xf>
    <xf numFmtId="0" fontId="28" fillId="0" borderId="18" xfId="0" applyFont="1" applyBorder="1" applyAlignment="1">
      <alignment horizontal="right" vertical="center"/>
    </xf>
    <xf numFmtId="0" fontId="54" fillId="0" borderId="0" xfId="0" applyFont="1" applyAlignment="1">
      <alignment horizontal="center" vertical="center"/>
    </xf>
    <xf numFmtId="0" fontId="102" fillId="0" borderId="0" xfId="0" applyFont="1" applyAlignment="1">
      <alignment horizontal="center" vertical="center"/>
    </xf>
    <xf numFmtId="0" fontId="56" fillId="0" borderId="0" xfId="0" applyFont="1" applyAlignment="1">
      <alignment horizontal="center" vertical="center"/>
    </xf>
    <xf numFmtId="0" fontId="58" fillId="0" borderId="0" xfId="0" applyFont="1" applyAlignment="1">
      <alignment horizontal="center" vertical="center"/>
    </xf>
    <xf numFmtId="0" fontId="32" fillId="0" borderId="0" xfId="0" applyFont="1" applyAlignment="1">
      <alignment horizontal="center" vertical="center"/>
    </xf>
    <xf numFmtId="0" fontId="0" fillId="0" borderId="0" xfId="0" applyAlignment="1">
      <alignment horizontal="center" vertical="center"/>
    </xf>
    <xf numFmtId="0" fontId="38" fillId="0" borderId="0" xfId="0" applyFont="1" applyAlignment="1">
      <alignment horizontal="center" vertical="center"/>
    </xf>
    <xf numFmtId="0" fontId="38" fillId="0" borderId="0" xfId="0" applyFont="1" applyBorder="1" applyAlignment="1">
      <alignment horizontal="center" vertical="center" wrapText="1"/>
    </xf>
    <xf numFmtId="0" fontId="38" fillId="0" borderId="86" xfId="0" applyFont="1" applyBorder="1" applyAlignment="1">
      <alignment horizontal="center" vertical="center" wrapText="1"/>
    </xf>
    <xf numFmtId="0" fontId="30" fillId="33" borderId="62" xfId="0" applyFont="1" applyFill="1" applyBorder="1" applyAlignment="1">
      <alignment horizontal="center" vertical="center"/>
    </xf>
    <xf numFmtId="0" fontId="30" fillId="33" borderId="61" xfId="0" applyFont="1" applyFill="1" applyBorder="1" applyAlignment="1">
      <alignment horizontal="center" vertical="center"/>
    </xf>
    <xf numFmtId="0" fontId="30" fillId="33" borderId="12" xfId="0" applyFont="1" applyFill="1" applyBorder="1" applyAlignment="1">
      <alignment horizontal="center" vertical="center"/>
    </xf>
    <xf numFmtId="0" fontId="30" fillId="33" borderId="11" xfId="0" applyFont="1" applyFill="1" applyBorder="1" applyAlignment="1">
      <alignment horizontal="center" vertical="center"/>
    </xf>
    <xf numFmtId="0" fontId="20" fillId="0" borderId="0" xfId="0" applyFont="1" applyAlignment="1">
      <alignment horizontal="center" vertical="center"/>
    </xf>
    <xf numFmtId="0" fontId="20" fillId="0" borderId="22" xfId="0" applyFont="1" applyBorder="1" applyAlignment="1">
      <alignment horizontal="center" vertical="center"/>
    </xf>
    <xf numFmtId="0" fontId="21" fillId="0" borderId="12" xfId="0" applyFont="1" applyBorder="1" applyAlignment="1">
      <alignment horizontal="center" vertical="center" shrinkToFit="1"/>
    </xf>
    <xf numFmtId="0" fontId="21" fillId="0" borderId="11" xfId="0" applyFont="1" applyBorder="1" applyAlignment="1">
      <alignment horizontal="center" vertical="center" shrinkToFit="1"/>
    </xf>
    <xf numFmtId="0" fontId="23" fillId="0" borderId="12" xfId="42" applyFont="1" applyBorder="1" applyAlignment="1">
      <alignment horizontal="center" vertical="center"/>
    </xf>
    <xf numFmtId="0" fontId="23" fillId="0" borderId="11" xfId="42" applyFont="1" applyBorder="1" applyAlignment="1">
      <alignment horizontal="center" vertical="center"/>
    </xf>
    <xf numFmtId="0" fontId="23" fillId="0" borderId="15" xfId="42" applyFont="1" applyBorder="1" applyAlignment="1">
      <alignment horizontal="center" vertical="center"/>
    </xf>
    <xf numFmtId="0" fontId="23" fillId="0" borderId="35" xfId="42" applyFont="1" applyBorder="1" applyAlignment="1">
      <alignment horizontal="center" vertical="center"/>
    </xf>
    <xf numFmtId="0" fontId="23" fillId="0" borderId="18" xfId="42" applyFont="1" applyBorder="1" applyAlignment="1">
      <alignment horizontal="center" vertical="center"/>
    </xf>
    <xf numFmtId="0" fontId="23" fillId="0" borderId="59" xfId="42" applyFont="1" applyBorder="1" applyAlignment="1">
      <alignment horizontal="center" vertical="center"/>
    </xf>
    <xf numFmtId="0" fontId="23" fillId="0" borderId="78" xfId="42" applyFont="1" applyBorder="1" applyAlignment="1">
      <alignment horizontal="center" vertical="center"/>
    </xf>
    <xf numFmtId="0" fontId="23" fillId="0" borderId="65" xfId="42" applyFont="1" applyBorder="1" applyAlignment="1">
      <alignment horizontal="center" vertical="center"/>
    </xf>
    <xf numFmtId="0" fontId="23" fillId="0" borderId="10" xfId="42" applyFont="1" applyBorder="1" applyAlignment="1">
      <alignment horizontal="center" vertical="center"/>
    </xf>
    <xf numFmtId="0" fontId="23" fillId="0" borderId="13" xfId="42" applyFont="1" applyBorder="1" applyAlignment="1">
      <alignment horizontal="center" vertical="center"/>
    </xf>
    <xf numFmtId="0" fontId="23" fillId="0" borderId="14" xfId="42" applyFont="1" applyBorder="1" applyAlignment="1">
      <alignment horizontal="center" vertical="center"/>
    </xf>
    <xf numFmtId="0" fontId="23" fillId="0" borderId="60" xfId="42" applyFont="1" applyBorder="1" applyAlignment="1">
      <alignment horizontal="center" vertical="center"/>
    </xf>
    <xf numFmtId="0" fontId="21" fillId="0" borderId="35" xfId="0" applyFont="1" applyBorder="1" applyAlignment="1">
      <alignment horizontal="center" vertical="center" shrinkToFit="1"/>
    </xf>
    <xf numFmtId="0" fontId="23" fillId="0" borderId="80" xfId="42" applyFont="1" applyBorder="1" applyAlignment="1">
      <alignment horizontal="center" vertical="center"/>
    </xf>
    <xf numFmtId="0" fontId="23" fillId="0" borderId="81" xfId="42" applyFont="1" applyBorder="1" applyAlignment="1">
      <alignment horizontal="center" vertical="center"/>
    </xf>
    <xf numFmtId="0" fontId="53" fillId="0" borderId="10" xfId="42" applyFont="1" applyBorder="1" applyAlignment="1">
      <alignment horizontal="center" vertical="center"/>
    </xf>
    <xf numFmtId="0" fontId="21" fillId="0" borderId="10" xfId="0" applyFont="1" applyBorder="1" applyAlignment="1">
      <alignment horizontal="center" vertical="center" shrinkToFit="1"/>
    </xf>
    <xf numFmtId="0" fontId="29" fillId="0" borderId="12" xfId="0" applyFont="1" applyFill="1" applyBorder="1" applyAlignment="1">
      <alignment horizontal="center" vertical="center" shrinkToFit="1"/>
    </xf>
    <xf numFmtId="0" fontId="29" fillId="0" borderId="11" xfId="0" applyFont="1" applyFill="1" applyBorder="1" applyAlignment="1">
      <alignment horizontal="center" vertical="center" shrinkToFit="1"/>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3" fillId="0" borderId="41" xfId="42" applyFont="1" applyBorder="1" applyAlignment="1">
      <alignment horizontal="center" vertical="center"/>
    </xf>
    <xf numFmtId="0" fontId="23" fillId="0" borderId="42" xfId="42" applyFont="1" applyBorder="1" applyAlignment="1">
      <alignment horizontal="center" vertical="center"/>
    </xf>
    <xf numFmtId="0" fontId="21" fillId="0" borderId="36"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3" fillId="0" borderId="45" xfId="42" applyFont="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39" xfId="0" applyFont="1" applyBorder="1" applyAlignment="1">
      <alignment horizontal="center" vertical="center" shrinkToFit="1"/>
    </xf>
    <xf numFmtId="49" fontId="21" fillId="0" borderId="12" xfId="0" applyNumberFormat="1" applyFont="1" applyFill="1" applyBorder="1" applyAlignment="1">
      <alignment horizontal="center" vertical="center" wrapText="1"/>
    </xf>
    <xf numFmtId="49" fontId="21" fillId="0" borderId="38" xfId="0" applyNumberFormat="1" applyFont="1" applyFill="1" applyBorder="1" applyAlignment="1">
      <alignment horizontal="center" vertical="center" wrapText="1"/>
    </xf>
    <xf numFmtId="49" fontId="21" fillId="0" borderId="12" xfId="0" applyNumberFormat="1" applyFont="1" applyFill="1" applyBorder="1" applyAlignment="1">
      <alignment horizontal="center" vertical="center"/>
    </xf>
    <xf numFmtId="49" fontId="21" fillId="0" borderId="38" xfId="0" applyNumberFormat="1" applyFont="1" applyFill="1" applyBorder="1" applyAlignment="1">
      <alignment horizontal="center" vertical="center"/>
    </xf>
    <xf numFmtId="0" fontId="21" fillId="0" borderId="50" xfId="0" applyFont="1" applyFill="1" applyBorder="1" applyAlignment="1">
      <alignment horizontal="center" vertical="center" wrapText="1"/>
    </xf>
    <xf numFmtId="0" fontId="28" fillId="0" borderId="13" xfId="0" applyFont="1" applyFill="1" applyBorder="1" applyAlignment="1">
      <alignment horizontal="center" vertical="top" wrapText="1"/>
    </xf>
    <xf numFmtId="0" fontId="28" fillId="0" borderId="14" xfId="0" applyFont="1" applyFill="1" applyBorder="1" applyAlignment="1">
      <alignment horizontal="center" vertical="top" wrapText="1"/>
    </xf>
    <xf numFmtId="0" fontId="28" fillId="0" borderId="12" xfId="0" applyFont="1" applyFill="1" applyBorder="1" applyAlignment="1">
      <alignment horizontal="center" vertical="top" wrapText="1"/>
    </xf>
    <xf numFmtId="0" fontId="28" fillId="0" borderId="11" xfId="0" applyFont="1" applyFill="1" applyBorder="1" applyAlignment="1">
      <alignment horizontal="center" vertical="top" wrapText="1"/>
    </xf>
    <xf numFmtId="0" fontId="28" fillId="0" borderId="13" xfId="0" applyFont="1" applyFill="1" applyBorder="1" applyAlignment="1">
      <alignment horizontal="center" vertical="top"/>
    </xf>
    <xf numFmtId="0" fontId="28" fillId="0" borderId="14" xfId="0" applyFont="1" applyFill="1" applyBorder="1" applyAlignment="1">
      <alignment horizontal="center" vertical="top"/>
    </xf>
    <xf numFmtId="0" fontId="23" fillId="0" borderId="50" xfId="42" applyFont="1" applyBorder="1" applyAlignment="1">
      <alignment horizontal="center" vertical="center"/>
    </xf>
    <xf numFmtId="0" fontId="23" fillId="0" borderId="38" xfId="42" applyFont="1" applyBorder="1" applyAlignment="1">
      <alignment horizontal="center" vertical="center"/>
    </xf>
    <xf numFmtId="0" fontId="23" fillId="0" borderId="46" xfId="42" applyFont="1" applyBorder="1" applyAlignment="1">
      <alignment horizontal="center" vertical="center"/>
    </xf>
    <xf numFmtId="0" fontId="21" fillId="0" borderId="0" xfId="0" applyFont="1" applyBorder="1" applyAlignment="1">
      <alignment horizontal="left" vertical="center" shrinkToFit="1"/>
    </xf>
    <xf numFmtId="0" fontId="19" fillId="0" borderId="0" xfId="0" applyFont="1" applyAlignment="1">
      <alignment horizontal="left" vertical="center"/>
    </xf>
    <xf numFmtId="0" fontId="29" fillId="0" borderId="12" xfId="0" applyFont="1" applyFill="1" applyBorder="1" applyAlignment="1">
      <alignment horizontal="center" vertical="center"/>
    </xf>
    <xf numFmtId="0" fontId="29" fillId="0" borderId="11" xfId="0" applyFont="1" applyFill="1" applyBorder="1" applyAlignment="1">
      <alignment horizontal="center" vertical="center"/>
    </xf>
    <xf numFmtId="0" fontId="28" fillId="0" borderId="38" xfId="0" applyFont="1" applyFill="1" applyBorder="1" applyAlignment="1">
      <alignment horizontal="center" vertical="top" wrapText="1"/>
    </xf>
    <xf numFmtId="0" fontId="26" fillId="33" borderId="12" xfId="0" applyFont="1" applyFill="1" applyBorder="1" applyAlignment="1">
      <alignment horizontal="center" vertical="center"/>
    </xf>
    <xf numFmtId="0" fontId="26" fillId="33" borderId="11" xfId="0" applyFont="1" applyFill="1" applyBorder="1" applyAlignment="1">
      <alignment horizontal="center" vertical="center"/>
    </xf>
    <xf numFmtId="0" fontId="28" fillId="0" borderId="12"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8" fillId="0" borderId="12" xfId="0" applyFont="1" applyBorder="1" applyAlignment="1">
      <alignment horizontal="center" vertical="center" shrinkToFit="1"/>
    </xf>
    <xf numFmtId="0" fontId="28" fillId="0" borderId="11"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11" xfId="0" applyFont="1" applyBorder="1" applyAlignment="1">
      <alignment horizontal="center" vertical="center" shrinkToFit="1"/>
    </xf>
    <xf numFmtId="0" fontId="85" fillId="33" borderId="62" xfId="0" applyFont="1" applyFill="1" applyBorder="1" applyAlignment="1">
      <alignment horizontal="center" vertical="center"/>
    </xf>
    <xf numFmtId="0" fontId="85" fillId="33" borderId="61" xfId="0" applyFont="1" applyFill="1" applyBorder="1" applyAlignment="1">
      <alignment horizontal="center" vertical="center"/>
    </xf>
    <xf numFmtId="0" fontId="85" fillId="33" borderId="12" xfId="0" applyFont="1" applyFill="1" applyBorder="1" applyAlignment="1">
      <alignment horizontal="center" vertical="center"/>
    </xf>
    <xf numFmtId="0" fontId="85" fillId="33" borderId="11" xfId="0" applyFont="1" applyFill="1" applyBorder="1" applyAlignment="1">
      <alignment horizontal="center" vertical="center"/>
    </xf>
    <xf numFmtId="0" fontId="85" fillId="33" borderId="35" xfId="0" applyFont="1" applyFill="1" applyBorder="1" applyAlignment="1">
      <alignment horizontal="center" vertical="center"/>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19" fillId="0" borderId="0" xfId="0" applyFont="1" applyBorder="1" applyAlignment="1">
      <alignment horizontal="left" vertical="center"/>
    </xf>
    <xf numFmtId="0" fontId="21" fillId="0" borderId="30" xfId="0" applyFont="1" applyFill="1" applyBorder="1" applyAlignment="1">
      <alignment horizontal="center" vertical="center"/>
    </xf>
    <xf numFmtId="0" fontId="21" fillId="0" borderId="125" xfId="0" applyFont="1" applyBorder="1" applyAlignment="1">
      <alignment horizontal="center" vertical="center" textRotation="255"/>
    </xf>
    <xf numFmtId="0" fontId="21" fillId="0" borderId="126" xfId="0" applyFont="1" applyBorder="1" applyAlignment="1">
      <alignment horizontal="center" vertical="center" textRotation="255"/>
    </xf>
    <xf numFmtId="0" fontId="21" fillId="0" borderId="127" xfId="0" applyFont="1" applyBorder="1" applyAlignment="1">
      <alignment horizontal="center" vertical="center" textRotation="255"/>
    </xf>
    <xf numFmtId="0" fontId="21" fillId="0" borderId="0" xfId="0" applyFont="1" applyBorder="1" applyAlignment="1">
      <alignment horizontal="center" vertical="center"/>
    </xf>
    <xf numFmtId="0" fontId="21" fillId="0" borderId="54" xfId="0" applyFont="1" applyBorder="1" applyAlignment="1">
      <alignment horizontal="center" vertical="center"/>
    </xf>
    <xf numFmtId="0" fontId="21" fillId="0" borderId="56" xfId="0" applyFont="1" applyBorder="1" applyAlignment="1">
      <alignment horizontal="center" vertical="center"/>
    </xf>
    <xf numFmtId="0" fontId="32" fillId="0" borderId="32" xfId="0" applyFont="1" applyBorder="1" applyAlignment="1">
      <alignment horizontal="center" vertical="center"/>
    </xf>
    <xf numFmtId="0" fontId="32" fillId="0" borderId="22" xfId="0" applyFont="1" applyBorder="1" applyAlignment="1">
      <alignment horizontal="center" vertical="center"/>
    </xf>
    <xf numFmtId="0" fontId="65" fillId="0" borderId="30" xfId="0" applyFont="1" applyBorder="1" applyAlignment="1">
      <alignment horizontal="center" vertical="center"/>
    </xf>
    <xf numFmtId="0" fontId="32" fillId="0" borderId="121" xfId="0" applyFont="1" applyBorder="1" applyAlignment="1">
      <alignment horizontal="center" vertical="center"/>
    </xf>
    <xf numFmtId="0" fontId="32" fillId="0" borderId="123" xfId="0" applyFont="1" applyBorder="1" applyAlignment="1">
      <alignment horizontal="center" vertical="center"/>
    </xf>
    <xf numFmtId="0" fontId="32" fillId="0" borderId="25" xfId="0" applyFont="1" applyBorder="1" applyAlignment="1">
      <alignment horizontal="center" vertical="center"/>
    </xf>
    <xf numFmtId="0" fontId="32" fillId="0" borderId="0" xfId="0" applyFont="1" applyBorder="1" applyAlignment="1">
      <alignment horizontal="center" vertical="center"/>
    </xf>
    <xf numFmtId="0" fontId="32" fillId="0" borderId="40" xfId="0" applyFont="1" applyBorder="1" applyAlignment="1">
      <alignment horizontal="center" vertical="center"/>
    </xf>
    <xf numFmtId="0" fontId="32" fillId="0" borderId="35" xfId="0" applyFont="1" applyBorder="1" applyAlignment="1">
      <alignment horizontal="center" vertical="center"/>
    </xf>
    <xf numFmtId="0" fontId="32" fillId="0" borderId="40" xfId="0" applyFont="1" applyBorder="1" applyAlignment="1">
      <alignment horizontal="center" vertical="center" wrapText="1"/>
    </xf>
    <xf numFmtId="0" fontId="32" fillId="0" borderId="35" xfId="0" applyFont="1" applyBorder="1" applyAlignment="1">
      <alignment horizontal="center" vertical="center" wrapText="1"/>
    </xf>
    <xf numFmtId="20" fontId="66" fillId="0" borderId="24" xfId="0" applyNumberFormat="1" applyFont="1" applyBorder="1" applyAlignment="1">
      <alignment horizontal="center" vertical="center" wrapText="1"/>
    </xf>
    <xf numFmtId="20" fontId="66" fillId="0" borderId="26" xfId="0" applyNumberFormat="1" applyFont="1" applyBorder="1" applyAlignment="1">
      <alignment horizontal="center" vertical="center" wrapText="1"/>
    </xf>
    <xf numFmtId="0" fontId="37" fillId="0" borderId="27" xfId="0" applyFont="1" applyBorder="1" applyAlignment="1">
      <alignment horizontal="center" vertical="center"/>
    </xf>
    <xf numFmtId="0" fontId="37" fillId="0" borderId="0"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67" fillId="0" borderId="124" xfId="0" applyFont="1" applyBorder="1" applyAlignment="1">
      <alignment horizontal="center" vertical="center"/>
    </xf>
    <xf numFmtId="0" fontId="67" fillId="0" borderId="116" xfId="0" applyFont="1" applyBorder="1" applyAlignment="1">
      <alignment horizontal="center" vertical="center"/>
    </xf>
    <xf numFmtId="0" fontId="34" fillId="0" borderId="59" xfId="0" applyFont="1" applyBorder="1" applyAlignment="1">
      <alignment horizontal="center" vertical="center" shrinkToFit="1"/>
    </xf>
    <xf numFmtId="0" fontId="34" fillId="0" borderId="116" xfId="0" applyFont="1" applyBorder="1" applyAlignment="1">
      <alignment horizontal="center" vertical="center" shrinkToFit="1"/>
    </xf>
    <xf numFmtId="0" fontId="34" fillId="0" borderId="60" xfId="0" applyFont="1" applyBorder="1" applyAlignment="1">
      <alignment horizontal="center" vertical="center" shrinkToFit="1"/>
    </xf>
    <xf numFmtId="0" fontId="32" fillId="0" borderId="59" xfId="0" applyFont="1" applyBorder="1" applyAlignment="1">
      <alignment horizontal="center" vertical="center"/>
    </xf>
    <xf numFmtId="0" fontId="32" fillId="0" borderId="116" xfId="0" applyFont="1" applyBorder="1" applyAlignment="1">
      <alignment horizontal="center" vertical="center"/>
    </xf>
    <xf numFmtId="0" fontId="32" fillId="0" borderId="60" xfId="0" applyFont="1" applyBorder="1" applyAlignment="1">
      <alignment horizontal="center" vertical="center"/>
    </xf>
    <xf numFmtId="0" fontId="32" fillId="0" borderId="11" xfId="0" applyFont="1" applyBorder="1" applyAlignment="1">
      <alignment horizontal="center" vertical="center"/>
    </xf>
    <xf numFmtId="20" fontId="66" fillId="0" borderId="34" xfId="0" applyNumberFormat="1" applyFont="1" applyBorder="1" applyAlignment="1">
      <alignment horizontal="center" vertical="center" wrapText="1"/>
    </xf>
    <xf numFmtId="20" fontId="66" fillId="0" borderId="20" xfId="0" applyNumberFormat="1" applyFont="1" applyBorder="1" applyAlignment="1">
      <alignment horizontal="center" vertical="center" wrapText="1"/>
    </xf>
    <xf numFmtId="20" fontId="66" fillId="0" borderId="27" xfId="0" applyNumberFormat="1" applyFont="1" applyBorder="1" applyAlignment="1">
      <alignment horizontal="center" vertical="center" wrapText="1"/>
    </xf>
    <xf numFmtId="20" fontId="66" fillId="0" borderId="0" xfId="0" applyNumberFormat="1" applyFont="1" applyBorder="1" applyAlignment="1">
      <alignment horizontal="center" vertical="center" wrapText="1"/>
    </xf>
    <xf numFmtId="20" fontId="66" fillId="0" borderId="29" xfId="0" applyNumberFormat="1" applyFont="1" applyBorder="1" applyAlignment="1">
      <alignment horizontal="center" vertical="center" wrapText="1"/>
    </xf>
    <xf numFmtId="20" fontId="66" fillId="0" borderId="30" xfId="0" applyNumberFormat="1" applyFont="1" applyBorder="1" applyAlignment="1">
      <alignment horizontal="center" vertical="center" wrapText="1"/>
    </xf>
    <xf numFmtId="0" fontId="104" fillId="0" borderId="24" xfId="0" applyFont="1" applyBorder="1" applyAlignment="1">
      <alignment horizontal="center" vertical="center"/>
    </xf>
    <xf numFmtId="0" fontId="104" fillId="0" borderId="25" xfId="0" applyFont="1" applyBorder="1" applyAlignment="1">
      <alignment horizontal="center" vertical="center"/>
    </xf>
    <xf numFmtId="0" fontId="104" fillId="0" borderId="26" xfId="0" applyFont="1" applyBorder="1" applyAlignment="1">
      <alignment horizontal="center" vertical="center"/>
    </xf>
    <xf numFmtId="0" fontId="104" fillId="0" borderId="27" xfId="0" applyFont="1" applyBorder="1" applyAlignment="1">
      <alignment horizontal="center" vertical="center"/>
    </xf>
    <xf numFmtId="0" fontId="104" fillId="0" borderId="0" xfId="0" applyFont="1" applyBorder="1" applyAlignment="1">
      <alignment horizontal="center" vertical="center"/>
    </xf>
    <xf numFmtId="0" fontId="104" fillId="0" borderId="28" xfId="0" applyFont="1" applyBorder="1" applyAlignment="1">
      <alignment horizontal="center" vertical="center"/>
    </xf>
    <xf numFmtId="0" fontId="104" fillId="0" borderId="29" xfId="0" applyFont="1" applyBorder="1" applyAlignment="1">
      <alignment horizontal="center" vertical="center"/>
    </xf>
    <xf numFmtId="0" fontId="104" fillId="0" borderId="30" xfId="0" applyFont="1" applyBorder="1" applyAlignment="1">
      <alignment horizontal="center" vertical="center"/>
    </xf>
    <xf numFmtId="0" fontId="104" fillId="0" borderId="31" xfId="0" applyFont="1" applyBorder="1" applyAlignment="1">
      <alignment horizontal="center" vertical="center"/>
    </xf>
    <xf numFmtId="0" fontId="66" fillId="0" borderId="54" xfId="0" applyFont="1" applyBorder="1" applyAlignment="1">
      <alignment horizontal="center" vertical="center" wrapText="1"/>
    </xf>
    <xf numFmtId="0" fontId="66" fillId="0" borderId="56" xfId="0" applyFont="1" applyBorder="1" applyAlignment="1">
      <alignment horizontal="center" vertical="center" wrapText="1"/>
    </xf>
    <xf numFmtId="0" fontId="34" fillId="0" borderId="27" xfId="0" applyFont="1" applyBorder="1" applyAlignment="1">
      <alignment horizontal="center" vertical="center"/>
    </xf>
    <xf numFmtId="0" fontId="34" fillId="0" borderId="0" xfId="0" applyFont="1" applyBorder="1" applyAlignment="1">
      <alignment horizontal="center" vertical="center"/>
    </xf>
    <xf numFmtId="0" fontId="34" fillId="0" borderId="28" xfId="0" applyFont="1" applyBorder="1" applyAlignment="1">
      <alignment horizontal="center" vertical="center"/>
    </xf>
    <xf numFmtId="0" fontId="66" fillId="0" borderId="24"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27"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29" xfId="0" applyFont="1" applyBorder="1" applyAlignment="1">
      <alignment horizontal="center" vertical="center" wrapText="1"/>
    </xf>
    <xf numFmtId="0" fontId="66" fillId="0" borderId="31" xfId="0" applyFont="1" applyBorder="1" applyAlignment="1">
      <alignment horizontal="center" vertical="center" wrapText="1"/>
    </xf>
    <xf numFmtId="0" fontId="105" fillId="0" borderId="27" xfId="0" applyFont="1" applyBorder="1" applyAlignment="1">
      <alignment horizontal="center" vertical="center" wrapText="1"/>
    </xf>
    <xf numFmtId="0" fontId="105" fillId="0" borderId="0" xfId="0" applyFont="1" applyBorder="1" applyAlignment="1">
      <alignment horizontal="center" vertical="center" wrapText="1"/>
    </xf>
    <xf numFmtId="0" fontId="105" fillId="0" borderId="28" xfId="0" applyFont="1" applyBorder="1" applyAlignment="1">
      <alignment horizontal="center" vertical="center" wrapText="1"/>
    </xf>
    <xf numFmtId="0" fontId="105" fillId="0" borderId="54" xfId="0" applyFont="1" applyBorder="1" applyAlignment="1">
      <alignment horizontal="center" vertical="center" wrapText="1"/>
    </xf>
    <xf numFmtId="0" fontId="105" fillId="0" borderId="55" xfId="0" applyFont="1" applyBorder="1" applyAlignment="1">
      <alignment horizontal="center" vertical="center" wrapText="1"/>
    </xf>
    <xf numFmtId="0" fontId="105" fillId="0" borderId="56" xfId="0" applyFont="1" applyBorder="1" applyAlignment="1">
      <alignment horizontal="center" vertical="center" wrapText="1"/>
    </xf>
    <xf numFmtId="0" fontId="105" fillId="0" borderId="24" xfId="0" applyFont="1" applyBorder="1" applyAlignment="1">
      <alignment horizontal="center" vertical="center" wrapText="1"/>
    </xf>
    <xf numFmtId="0" fontId="105" fillId="0" borderId="25" xfId="0" applyFont="1" applyBorder="1" applyAlignment="1">
      <alignment horizontal="center" vertical="center" wrapText="1"/>
    </xf>
    <xf numFmtId="0" fontId="105" fillId="0" borderId="26" xfId="0" applyFont="1" applyBorder="1" applyAlignment="1">
      <alignment horizontal="center" vertical="center" wrapText="1"/>
    </xf>
    <xf numFmtId="0" fontId="105" fillId="0" borderId="29" xfId="0" applyFont="1" applyBorder="1" applyAlignment="1">
      <alignment horizontal="center" vertical="center" wrapText="1"/>
    </xf>
    <xf numFmtId="0" fontId="105" fillId="0" borderId="30" xfId="0" applyFont="1" applyBorder="1" applyAlignment="1">
      <alignment horizontal="center" vertical="center" wrapText="1"/>
    </xf>
    <xf numFmtId="0" fontId="105" fillId="0" borderId="31" xfId="0" applyFont="1" applyBorder="1" applyAlignment="1">
      <alignment horizontal="center" vertical="center" wrapText="1"/>
    </xf>
    <xf numFmtId="0" fontId="32" fillId="0" borderId="128" xfId="0" applyFont="1" applyBorder="1" applyAlignment="1">
      <alignment horizontal="center" vertical="center"/>
    </xf>
    <xf numFmtId="0" fontId="32" fillId="0" borderId="98" xfId="0" applyFont="1" applyBorder="1" applyAlignment="1">
      <alignment horizontal="center" vertical="center"/>
    </xf>
    <xf numFmtId="0" fontId="32" fillId="0" borderId="16" xfId="0" applyFont="1" applyBorder="1" applyAlignment="1">
      <alignment horizontal="center" vertical="center"/>
    </xf>
    <xf numFmtId="0" fontId="32" fillId="0" borderId="33" xfId="0" applyFont="1" applyBorder="1" applyAlignment="1">
      <alignment horizontal="center" vertical="center"/>
    </xf>
    <xf numFmtId="0" fontId="32" fillId="0" borderId="23" xfId="0" applyFont="1" applyBorder="1" applyAlignment="1">
      <alignment horizontal="center" vertical="center"/>
    </xf>
    <xf numFmtId="0" fontId="43" fillId="0" borderId="0" xfId="0" applyFont="1" applyAlignment="1">
      <alignment horizontal="justify" vertical="top" wrapText="1"/>
    </xf>
    <xf numFmtId="0" fontId="43" fillId="0" borderId="22" xfId="0" applyFont="1" applyBorder="1" applyAlignment="1">
      <alignment horizontal="justify" vertical="top" wrapText="1"/>
    </xf>
    <xf numFmtId="0" fontId="38" fillId="0" borderId="0" xfId="0" applyFont="1" applyAlignment="1">
      <alignment horizontal="justify" vertical="top" wrapText="1"/>
    </xf>
    <xf numFmtId="0" fontId="38" fillId="0" borderId="22" xfId="0" applyFont="1" applyBorder="1" applyAlignment="1">
      <alignment horizontal="justify" vertical="top" wrapText="1"/>
    </xf>
    <xf numFmtId="0" fontId="49" fillId="0" borderId="0" xfId="0" applyFont="1" applyAlignment="1">
      <alignment horizontal="justify" vertical="top" wrapText="1"/>
    </xf>
    <xf numFmtId="0" fontId="49" fillId="0" borderId="22" xfId="0" applyFont="1" applyBorder="1" applyAlignment="1">
      <alignment horizontal="justify" vertical="top" wrapText="1"/>
    </xf>
    <xf numFmtId="0" fontId="51" fillId="0" borderId="12" xfId="0" applyFont="1" applyBorder="1" applyAlignment="1">
      <alignment horizontal="center" vertical="center" wrapText="1"/>
    </xf>
    <xf numFmtId="0" fontId="47" fillId="0" borderId="0" xfId="0" applyFont="1" applyAlignment="1">
      <alignment horizontal="justify" vertical="top" wrapText="1"/>
    </xf>
    <xf numFmtId="0" fontId="47" fillId="0" borderId="86" xfId="0" applyFont="1" applyBorder="1" applyAlignment="1">
      <alignment horizontal="justify" vertical="top" wrapText="1"/>
    </xf>
    <xf numFmtId="0" fontId="0" fillId="0" borderId="0" xfId="0" applyAlignment="1">
      <alignment vertical="top" wrapText="1"/>
    </xf>
    <xf numFmtId="0" fontId="0" fillId="0" borderId="22" xfId="0" applyBorder="1" applyAlignment="1">
      <alignment vertical="top" wrapText="1"/>
    </xf>
    <xf numFmtId="0" fontId="47" fillId="0" borderId="22" xfId="0" applyFont="1" applyBorder="1" applyAlignment="1">
      <alignment horizontal="justify" vertical="top" wrapText="1"/>
    </xf>
    <xf numFmtId="0" fontId="44" fillId="0" borderId="0" xfId="0" applyFont="1" applyAlignment="1">
      <alignment horizontal="center" vertical="center"/>
    </xf>
    <xf numFmtId="0" fontId="47" fillId="0" borderId="0" xfId="0" applyFont="1" applyBorder="1" applyAlignment="1">
      <alignment horizontal="justify" vertical="top" wrapText="1"/>
    </xf>
    <xf numFmtId="0" fontId="51" fillId="0" borderId="11" xfId="0" applyFont="1" applyBorder="1" applyAlignment="1">
      <alignment horizontal="center" vertical="center" wrapText="1"/>
    </xf>
    <xf numFmtId="0" fontId="62" fillId="0" borderId="0" xfId="0" applyFont="1" applyAlignment="1">
      <alignment horizontal="right" vertical="center"/>
    </xf>
    <xf numFmtId="0" fontId="60" fillId="0" borderId="0" xfId="0" applyFont="1" applyAlignment="1">
      <alignment horizontal="center" vertical="center"/>
    </xf>
    <xf numFmtId="0" fontId="96" fillId="0" borderId="0" xfId="0" applyFont="1" applyAlignment="1">
      <alignment horizontal="center" vertical="center"/>
    </xf>
    <xf numFmtId="0" fontId="107" fillId="0" borderId="0" xfId="0" applyFont="1">
      <alignment vertical="center"/>
    </xf>
    <xf numFmtId="0" fontId="107" fillId="0" borderId="0" xfId="0" applyFont="1" applyAlignment="1">
      <alignment horizontal="right" vertical="center"/>
    </xf>
    <xf numFmtId="0" fontId="107" fillId="0" borderId="0" xfId="0" applyFont="1" applyAlignment="1">
      <alignment horizontal="right" vertical="center"/>
    </xf>
    <xf numFmtId="0" fontId="107" fillId="0" borderId="0" xfId="0" applyFont="1" applyAlignment="1">
      <alignment horizontal="center" vertical="center"/>
    </xf>
    <xf numFmtId="0" fontId="107" fillId="0" borderId="0" xfId="0" applyFont="1" applyAlignment="1">
      <alignment horizontal="center" vertical="center"/>
    </xf>
    <xf numFmtId="0" fontId="109" fillId="0" borderId="0" xfId="0" applyFont="1" applyBorder="1">
      <alignment vertical="center"/>
    </xf>
    <xf numFmtId="0" fontId="20" fillId="0" borderId="113" xfId="0" applyFont="1" applyBorder="1">
      <alignment vertical="center"/>
    </xf>
    <xf numFmtId="0" fontId="29" fillId="0" borderId="113" xfId="0" applyFont="1" applyBorder="1" applyAlignment="1">
      <alignment horizontal="right" vertical="center"/>
    </xf>
    <xf numFmtId="0" fontId="30" fillId="33" borderId="0" xfId="0" applyFont="1" applyFill="1" applyBorder="1" applyAlignment="1">
      <alignment horizontal="left" vertical="center"/>
    </xf>
    <xf numFmtId="0" fontId="23" fillId="0" borderId="113" xfId="42" applyFont="1" applyBorder="1" applyAlignment="1">
      <alignment vertical="center"/>
    </xf>
    <xf numFmtId="0" fontId="24" fillId="0" borderId="44"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704850</xdr:colOff>
      <xdr:row>30</xdr:row>
      <xdr:rowOff>28576</xdr:rowOff>
    </xdr:from>
    <xdr:to>
      <xdr:col>8</xdr:col>
      <xdr:colOff>295275</xdr:colOff>
      <xdr:row>40</xdr:row>
      <xdr:rowOff>19050</xdr:rowOff>
    </xdr:to>
    <xdr:sp macro="" textlink="">
      <xdr:nvSpPr>
        <xdr:cNvPr id="2" name="AutoShape 3">
          <a:extLst>
            <a:ext uri="{FF2B5EF4-FFF2-40B4-BE49-F238E27FC236}">
              <a16:creationId xmlns:a16="http://schemas.microsoft.com/office/drawing/2014/main" xmlns="" id="{00000000-0008-0000-0000-000002000000}"/>
            </a:ext>
          </a:extLst>
        </xdr:cNvPr>
        <xdr:cNvSpPr>
          <a:spLocks noChangeArrowheads="1"/>
        </xdr:cNvSpPr>
      </xdr:nvSpPr>
      <xdr:spPr bwMode="auto">
        <a:xfrm>
          <a:off x="704850" y="6886576"/>
          <a:ext cx="5248275" cy="1876424"/>
        </a:xfrm>
        <a:prstGeom prst="flowChartAlternateProcess">
          <a:avLst/>
        </a:prstGeom>
        <a:solidFill>
          <a:srgbClr val="FFFFFF"/>
        </a:solidFill>
        <a:ln w="9525">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HG正楷書体-PRO"/>
              <a:ea typeface="HG正楷書体-PRO"/>
            </a:rPr>
            <a:t>主　催　　　福島県ラージボール卓球協会</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共　催　　　福島県卓球協会</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　　　　　　ラージボール卓球協会県中支部</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後　援　　　日本卓球株式会社</a:t>
          </a:r>
          <a:endParaRPr lang="en-US" altLang="ja-JP" sz="1600" b="0" i="0" u="none" strike="noStrike" baseline="0">
            <a:solidFill>
              <a:srgbClr val="000000"/>
            </a:solidFill>
            <a:latin typeface="HG正楷書体-PRO"/>
            <a:ea typeface="HG正楷書体-PRO"/>
          </a:endParaRPr>
        </a:p>
        <a:p>
          <a:pPr algn="l" rtl="0">
            <a:defRPr sz="1000"/>
          </a:pPr>
          <a:r>
            <a:rPr lang="ja-JP" altLang="en-US" sz="1600" b="0" i="0" u="none" strike="noStrike" baseline="0">
              <a:solidFill>
                <a:srgbClr val="000000"/>
              </a:solidFill>
              <a:latin typeface="HG正楷書体-PRO"/>
              <a:ea typeface="HG正楷書体-PRO"/>
            </a:rPr>
            <a:t>　　　　　　福島民報社　福島民友新聞社</a:t>
          </a:r>
          <a:endParaRPr lang="en-US" altLang="ja-JP" sz="1600" b="0" i="0" u="none" strike="noStrike" baseline="0">
            <a:solidFill>
              <a:srgbClr val="000000"/>
            </a:solidFill>
            <a:latin typeface="HG正楷書体-PRO"/>
            <a:ea typeface="HG正楷書体-PRO"/>
          </a:endParaRPr>
        </a:p>
        <a:p>
          <a:pPr algn="l" rtl="0">
            <a:defRPr sz="1000"/>
          </a:pPr>
          <a:r>
            <a:rPr lang="ja-JP" altLang="en-US" sz="1600" b="0" i="0" u="none" strike="noStrike" baseline="0">
              <a:solidFill>
                <a:srgbClr val="000000"/>
              </a:solidFill>
              <a:latin typeface="HG正楷書体-PRO"/>
              <a:ea typeface="HG正楷書体-PRO"/>
              <a:cs typeface="Times New Roman"/>
            </a:rPr>
            <a:t>　　　　　　</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oneCellAnchor>
    <xdr:from>
      <xdr:col>0</xdr:col>
      <xdr:colOff>1162050</xdr:colOff>
      <xdr:row>41</xdr:row>
      <xdr:rowOff>0</xdr:rowOff>
    </xdr:from>
    <xdr:ext cx="184731" cy="264560"/>
    <xdr:sp macro="" textlink="">
      <xdr:nvSpPr>
        <xdr:cNvPr id="3" name="テキスト ボックス 2">
          <a:extLst>
            <a:ext uri="{FF2B5EF4-FFF2-40B4-BE49-F238E27FC236}">
              <a16:creationId xmlns:a16="http://schemas.microsoft.com/office/drawing/2014/main" xmlns="" id="{00000000-0008-0000-0000-000003000000}"/>
            </a:ext>
          </a:extLst>
        </xdr:cNvPr>
        <xdr:cNvSpPr txBox="1"/>
      </xdr:nvSpPr>
      <xdr:spPr>
        <a:xfrm>
          <a:off x="771525" y="998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1162050</xdr:colOff>
      <xdr:row>41</xdr:row>
      <xdr:rowOff>0</xdr:rowOff>
    </xdr:from>
    <xdr:ext cx="184731" cy="264560"/>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71525" y="998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1162050</xdr:colOff>
      <xdr:row>41</xdr:row>
      <xdr:rowOff>0</xdr:rowOff>
    </xdr:from>
    <xdr:ext cx="184731" cy="264560"/>
    <xdr:sp macro="" textlink="">
      <xdr:nvSpPr>
        <xdr:cNvPr id="5" name="テキスト ボックス 4">
          <a:extLst>
            <a:ext uri="{FF2B5EF4-FFF2-40B4-BE49-F238E27FC236}">
              <a16:creationId xmlns:a16="http://schemas.microsoft.com/office/drawing/2014/main" xmlns="" id="{00000000-0008-0000-0000-000005000000}"/>
            </a:ext>
          </a:extLst>
        </xdr:cNvPr>
        <xdr:cNvSpPr txBox="1"/>
      </xdr:nvSpPr>
      <xdr:spPr>
        <a:xfrm>
          <a:off x="771525" y="998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27</xdr:row>
      <xdr:rowOff>0</xdr:rowOff>
    </xdr:from>
    <xdr:ext cx="184731" cy="264560"/>
    <xdr:sp macro="" textlink="">
      <xdr:nvSpPr>
        <xdr:cNvPr id="2" name="テキスト ボックス 1">
          <a:extLst>
            <a:ext uri="{FF2B5EF4-FFF2-40B4-BE49-F238E27FC236}">
              <a16:creationId xmlns="" xmlns:a16="http://schemas.microsoft.com/office/drawing/2014/main" id="{00000000-0008-0000-0100-000002000000}"/>
            </a:ext>
          </a:extLst>
        </xdr:cNvPr>
        <xdr:cNvSpPr txBox="1"/>
      </xdr:nvSpPr>
      <xdr:spPr>
        <a:xfrm>
          <a:off x="628650" y="578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1162050</xdr:colOff>
      <xdr:row>33</xdr:row>
      <xdr:rowOff>0</xdr:rowOff>
    </xdr:from>
    <xdr:ext cx="184731" cy="264560"/>
    <xdr:sp macro="" textlink="">
      <xdr:nvSpPr>
        <xdr:cNvPr id="3" name="テキスト ボックス 2">
          <a:extLst>
            <a:ext uri="{FF2B5EF4-FFF2-40B4-BE49-F238E27FC236}">
              <a16:creationId xmlns="" xmlns:a16="http://schemas.microsoft.com/office/drawing/2014/main" id="{00000000-0008-0000-0100-000003000000}"/>
            </a:ext>
          </a:extLst>
        </xdr:cNvPr>
        <xdr:cNvSpPr txBox="1"/>
      </xdr:nvSpPr>
      <xdr:spPr>
        <a:xfrm>
          <a:off x="6286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4"/>
  <sheetViews>
    <sheetView view="pageLayout" topLeftCell="A25" zoomScaleNormal="100" workbookViewId="0">
      <selection activeCell="B11" sqref="B11:H16"/>
    </sheetView>
  </sheetViews>
  <sheetFormatPr defaultRowHeight="13.5"/>
  <cols>
    <col min="1" max="1" width="13.625" customWidth="1"/>
    <col min="2" max="2" width="10.5" customWidth="1"/>
    <col min="5" max="5" width="10.375" bestFit="1" customWidth="1"/>
    <col min="8" max="8" width="10.5" customWidth="1"/>
    <col min="9" max="9" width="13.625" customWidth="1"/>
    <col min="10" max="10" width="3.25" customWidth="1"/>
  </cols>
  <sheetData>
    <row r="10" spans="2:8" ht="38.25" customHeight="1">
      <c r="B10" s="432" t="s">
        <v>74</v>
      </c>
      <c r="C10" s="432"/>
      <c r="D10" s="432"/>
      <c r="E10" s="432"/>
      <c r="F10" s="432"/>
      <c r="G10" s="432"/>
      <c r="H10" s="432"/>
    </row>
    <row r="11" spans="2:8" ht="42" customHeight="1">
      <c r="B11" s="433" t="s">
        <v>644</v>
      </c>
      <c r="C11" s="433"/>
      <c r="D11" s="433"/>
      <c r="E11" s="433"/>
      <c r="F11" s="433"/>
      <c r="G11" s="433"/>
      <c r="H11" s="433"/>
    </row>
    <row r="12" spans="2:8">
      <c r="B12" s="433"/>
      <c r="C12" s="433"/>
      <c r="D12" s="433"/>
      <c r="E12" s="433"/>
      <c r="F12" s="433"/>
      <c r="G12" s="433"/>
      <c r="H12" s="433"/>
    </row>
    <row r="13" spans="2:8">
      <c r="B13" s="433"/>
      <c r="C13" s="433"/>
      <c r="D13" s="433"/>
      <c r="E13" s="433"/>
      <c r="F13" s="433"/>
      <c r="G13" s="433"/>
      <c r="H13" s="433"/>
    </row>
    <row r="14" spans="2:8">
      <c r="B14" s="433"/>
      <c r="C14" s="433"/>
      <c r="D14" s="433"/>
      <c r="E14" s="433"/>
      <c r="F14" s="433"/>
      <c r="G14" s="433"/>
      <c r="H14" s="433"/>
    </row>
    <row r="15" spans="2:8">
      <c r="B15" s="433"/>
      <c r="C15" s="433"/>
      <c r="D15" s="433"/>
      <c r="E15" s="433"/>
      <c r="F15" s="433"/>
      <c r="G15" s="433"/>
      <c r="H15" s="433"/>
    </row>
    <row r="16" spans="2:8">
      <c r="B16" s="433"/>
      <c r="C16" s="433"/>
      <c r="D16" s="433"/>
      <c r="E16" s="433"/>
      <c r="F16" s="433"/>
      <c r="G16" s="433"/>
      <c r="H16" s="433"/>
    </row>
    <row r="17" spans="2:8" ht="42">
      <c r="B17" s="168"/>
      <c r="C17" s="168"/>
      <c r="D17" s="168"/>
      <c r="E17" s="168"/>
      <c r="F17" s="168"/>
      <c r="G17" s="168"/>
      <c r="H17" s="168"/>
    </row>
    <row r="18" spans="2:8" ht="42">
      <c r="B18" s="168"/>
      <c r="C18" s="168"/>
      <c r="D18" s="168"/>
      <c r="E18" s="168"/>
      <c r="F18" s="168"/>
      <c r="G18" s="168"/>
      <c r="H18" s="168"/>
    </row>
    <row r="19" spans="2:8">
      <c r="C19" s="434" t="s">
        <v>197</v>
      </c>
      <c r="D19" s="434"/>
      <c r="E19" s="434"/>
      <c r="F19" s="434"/>
      <c r="G19" s="434"/>
    </row>
    <row r="20" spans="2:8" ht="18.75">
      <c r="B20" s="111" t="s">
        <v>66</v>
      </c>
      <c r="C20" s="434"/>
      <c r="D20" s="434"/>
      <c r="E20" s="434"/>
      <c r="F20" s="434"/>
      <c r="G20" s="434"/>
    </row>
    <row r="21" spans="2:8" ht="21" customHeight="1">
      <c r="B21" s="435" t="s">
        <v>67</v>
      </c>
      <c r="C21" s="435"/>
      <c r="D21" s="435"/>
      <c r="E21" s="435"/>
      <c r="F21" s="435"/>
      <c r="G21" s="435"/>
      <c r="H21" s="435"/>
    </row>
    <row r="22" spans="2:8" ht="21" customHeight="1">
      <c r="B22" s="167"/>
      <c r="C22" s="167"/>
      <c r="D22" s="167"/>
      <c r="E22" s="167"/>
      <c r="F22" s="167"/>
      <c r="G22" s="167"/>
      <c r="H22" s="167"/>
    </row>
    <row r="23" spans="2:8" ht="21" customHeight="1">
      <c r="B23" s="167"/>
      <c r="C23" s="167"/>
      <c r="D23" s="167"/>
      <c r="E23" s="167"/>
      <c r="F23" s="167"/>
      <c r="G23" s="167"/>
      <c r="H23" s="167"/>
    </row>
    <row r="24" spans="2:8" ht="21" customHeight="1">
      <c r="B24" s="167"/>
      <c r="C24" s="167"/>
      <c r="D24" s="167"/>
      <c r="E24" s="167"/>
      <c r="F24" s="167"/>
      <c r="G24" s="167"/>
      <c r="H24" s="167"/>
    </row>
    <row r="25" spans="2:8" ht="21" customHeight="1">
      <c r="B25" s="167"/>
      <c r="C25" s="167"/>
      <c r="D25" s="167"/>
      <c r="E25" s="167"/>
      <c r="F25" s="167"/>
      <c r="G25" s="167"/>
      <c r="H25" s="167"/>
    </row>
    <row r="26" spans="2:8" ht="21" customHeight="1">
      <c r="B26" s="167"/>
      <c r="C26" s="167"/>
      <c r="D26" s="167"/>
      <c r="E26" s="167"/>
      <c r="F26" s="167"/>
      <c r="G26" s="167"/>
      <c r="H26" s="167"/>
    </row>
    <row r="43" ht="14.25" customHeight="1"/>
    <row r="44" ht="14.25" customHeight="1"/>
  </sheetData>
  <mergeCells count="4">
    <mergeCell ref="B10:H10"/>
    <mergeCell ref="B11:H16"/>
    <mergeCell ref="C19:G20"/>
    <mergeCell ref="B21:H21"/>
  </mergeCells>
  <phoneticPr fontId="18"/>
  <pageMargins left="0.5625" right="0.43307086614173229" top="0.55118110236220474" bottom="0.55118110236220474" header="0.31496062992125984" footer="0.31496062992125984"/>
  <pageSetup paperSize="9" orientation="portrait" horizontalDpi="360" verticalDpi="360" r:id="rId1"/>
  <headerFooter>
    <evenFooter>&amp;C－２－</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view="pageLayout" topLeftCell="A38" zoomScaleNormal="100" workbookViewId="0">
      <selection activeCell="E50" sqref="E50"/>
    </sheetView>
  </sheetViews>
  <sheetFormatPr defaultColWidth="9" defaultRowHeight="13.5"/>
  <cols>
    <col min="2" max="2" width="8.5" customWidth="1"/>
    <col min="3" max="3" width="10.25" customWidth="1"/>
    <col min="7" max="7" width="1.5" customWidth="1"/>
    <col min="8" max="8" width="12.625" customWidth="1"/>
    <col min="9" max="9" width="12.375" customWidth="1"/>
    <col min="10" max="10" width="5.625" customWidth="1"/>
    <col min="11" max="11" width="9.5" customWidth="1"/>
    <col min="12" max="12" width="4.375" style="115" customWidth="1"/>
    <col min="13" max="13" width="3.625" style="115" customWidth="1"/>
    <col min="14" max="20" width="9" style="115"/>
    <col min="21" max="21" width="9" style="115" customWidth="1"/>
    <col min="22" max="22" width="4" style="115" customWidth="1"/>
    <col min="23" max="23" width="4.5" customWidth="1"/>
    <col min="24" max="24" width="5.75" customWidth="1"/>
  </cols>
  <sheetData>
    <row r="1" spans="1:22" ht="26.25" customHeight="1">
      <c r="A1" s="112" t="s">
        <v>198</v>
      </c>
      <c r="B1" s="115"/>
      <c r="C1" s="115"/>
      <c r="D1" s="115"/>
      <c r="E1" s="115"/>
      <c r="F1" s="115"/>
      <c r="G1" s="115"/>
      <c r="H1" s="113"/>
      <c r="I1" s="115"/>
      <c r="J1" s="115"/>
      <c r="K1" s="115"/>
      <c r="L1" s="114"/>
      <c r="R1"/>
      <c r="S1"/>
      <c r="T1"/>
      <c r="U1"/>
      <c r="V1"/>
    </row>
    <row r="2" spans="1:22" ht="16.5" customHeight="1">
      <c r="A2" s="116" t="s">
        <v>199</v>
      </c>
      <c r="B2" s="115"/>
      <c r="C2" s="115"/>
      <c r="D2" s="115"/>
      <c r="E2" s="115"/>
      <c r="F2" s="115"/>
      <c r="G2" s="115"/>
      <c r="H2" s="115"/>
      <c r="I2" s="115"/>
      <c r="J2" s="115"/>
      <c r="K2" s="115"/>
      <c r="R2"/>
      <c r="S2"/>
      <c r="T2"/>
      <c r="U2"/>
      <c r="V2"/>
    </row>
    <row r="3" spans="1:22" ht="16.5" customHeight="1">
      <c r="A3" s="116"/>
      <c r="B3" s="115"/>
      <c r="C3" s="120"/>
      <c r="D3" s="115"/>
      <c r="E3" s="120"/>
      <c r="F3" s="120"/>
      <c r="G3" s="120"/>
      <c r="H3" s="120"/>
      <c r="I3" s="120"/>
      <c r="J3" s="120"/>
      <c r="K3" s="120"/>
      <c r="R3"/>
      <c r="S3"/>
      <c r="T3"/>
      <c r="U3"/>
      <c r="V3"/>
    </row>
    <row r="4" spans="1:22" ht="16.5" customHeight="1">
      <c r="A4" s="116" t="s">
        <v>200</v>
      </c>
      <c r="B4" s="115"/>
      <c r="C4" s="115"/>
      <c r="D4" s="115"/>
      <c r="E4" s="115"/>
      <c r="F4" s="115"/>
      <c r="G4" s="115"/>
      <c r="H4" s="115"/>
      <c r="I4" s="115"/>
      <c r="J4" s="115"/>
      <c r="K4" s="115"/>
      <c r="N4" s="119"/>
      <c r="R4"/>
      <c r="S4"/>
      <c r="T4"/>
      <c r="U4"/>
      <c r="V4"/>
    </row>
    <row r="5" spans="1:22" ht="16.5" customHeight="1">
      <c r="A5" s="115"/>
      <c r="B5" s="115"/>
      <c r="C5" s="115"/>
      <c r="D5" s="115"/>
      <c r="E5" s="115"/>
      <c r="F5" s="115"/>
      <c r="G5" s="115"/>
      <c r="H5" s="115"/>
      <c r="I5" s="115"/>
      <c r="J5" s="115"/>
      <c r="K5" s="115"/>
      <c r="N5" s="119"/>
      <c r="R5"/>
      <c r="S5"/>
      <c r="T5"/>
      <c r="U5"/>
      <c r="V5"/>
    </row>
    <row r="6" spans="1:22" ht="16.5" customHeight="1">
      <c r="A6" s="116" t="s">
        <v>201</v>
      </c>
      <c r="B6" s="115"/>
      <c r="C6" s="115"/>
      <c r="D6" s="115"/>
      <c r="E6" s="115"/>
      <c r="F6" s="115"/>
      <c r="G6" s="115"/>
      <c r="H6" s="115"/>
      <c r="I6" s="115"/>
      <c r="J6" s="115"/>
      <c r="K6" s="115"/>
      <c r="N6" s="119"/>
      <c r="R6"/>
      <c r="S6"/>
      <c r="T6"/>
      <c r="U6"/>
      <c r="V6"/>
    </row>
    <row r="7" spans="1:22" ht="16.5" customHeight="1">
      <c r="A7" s="115"/>
      <c r="B7" s="115"/>
      <c r="C7" s="115"/>
      <c r="D7" s="115"/>
      <c r="E7" s="115"/>
      <c r="F7" s="115"/>
      <c r="G7" s="115"/>
      <c r="H7" s="115"/>
      <c r="I7" s="115"/>
      <c r="J7" s="115"/>
      <c r="K7" s="115"/>
      <c r="N7" s="119"/>
      <c r="R7"/>
      <c r="S7"/>
      <c r="T7"/>
      <c r="U7"/>
      <c r="V7"/>
    </row>
    <row r="8" spans="1:22" ht="16.5" customHeight="1">
      <c r="A8" s="116" t="s">
        <v>202</v>
      </c>
      <c r="B8" s="115"/>
      <c r="C8" s="115"/>
      <c r="D8" s="115"/>
      <c r="E8" s="115"/>
      <c r="F8" s="115"/>
      <c r="G8" s="115"/>
      <c r="H8" s="115"/>
      <c r="I8" s="115"/>
      <c r="J8" s="115"/>
      <c r="K8" s="115"/>
      <c r="N8" s="119"/>
      <c r="R8"/>
      <c r="S8"/>
      <c r="T8"/>
      <c r="U8"/>
      <c r="V8"/>
    </row>
    <row r="9" spans="1:22" ht="16.5" customHeight="1">
      <c r="A9" s="116"/>
      <c r="B9" s="115"/>
      <c r="C9" s="115"/>
      <c r="D9" s="115"/>
      <c r="E9" s="115"/>
      <c r="F9" s="115"/>
      <c r="G9" s="115"/>
      <c r="H9" s="115"/>
      <c r="I9" s="115"/>
      <c r="J9" s="115"/>
      <c r="K9" s="115"/>
      <c r="N9" s="119"/>
      <c r="R9"/>
      <c r="S9"/>
      <c r="T9"/>
      <c r="U9"/>
      <c r="V9"/>
    </row>
    <row r="10" spans="1:22" ht="16.5" customHeight="1">
      <c r="A10" s="116" t="s">
        <v>203</v>
      </c>
      <c r="B10" s="115"/>
      <c r="C10" s="115"/>
      <c r="D10" s="115"/>
      <c r="E10" s="115"/>
      <c r="F10" s="115"/>
      <c r="G10" s="115"/>
      <c r="H10" s="115"/>
      <c r="I10" s="115"/>
      <c r="J10" s="115"/>
      <c r="K10" s="115"/>
      <c r="N10" s="119"/>
      <c r="R10"/>
      <c r="S10"/>
      <c r="T10"/>
      <c r="U10"/>
      <c r="V10"/>
    </row>
    <row r="11" spans="1:22" ht="16.5" customHeight="1">
      <c r="A11" s="115"/>
      <c r="B11" s="115"/>
      <c r="C11" s="115"/>
      <c r="D11" s="115"/>
      <c r="E11" s="115"/>
      <c r="F11" s="115"/>
      <c r="G11" s="115"/>
      <c r="H11" s="115"/>
      <c r="I11" s="115"/>
      <c r="J11" s="115"/>
      <c r="K11" s="115"/>
      <c r="N11" s="119"/>
      <c r="R11"/>
      <c r="S11"/>
      <c r="T11"/>
      <c r="U11"/>
      <c r="V11"/>
    </row>
    <row r="12" spans="1:22" ht="16.5" customHeight="1">
      <c r="A12" s="116"/>
      <c r="B12" s="115"/>
      <c r="C12" s="115"/>
      <c r="D12" s="115"/>
      <c r="E12" s="115"/>
      <c r="F12" s="115"/>
      <c r="G12" s="115"/>
      <c r="H12" s="115"/>
      <c r="I12" s="115"/>
      <c r="J12" s="115"/>
      <c r="K12" s="115"/>
      <c r="N12" s="119"/>
      <c r="R12"/>
      <c r="S12"/>
      <c r="T12"/>
      <c r="U12"/>
      <c r="V12"/>
    </row>
    <row r="13" spans="1:22" ht="16.5" customHeight="1">
      <c r="A13" s="339" t="s">
        <v>8</v>
      </c>
      <c r="B13" s="339"/>
      <c r="C13" s="339"/>
      <c r="D13" s="339"/>
      <c r="E13" s="339"/>
      <c r="F13" s="339"/>
      <c r="G13" s="115"/>
      <c r="H13" s="115"/>
      <c r="I13" s="115"/>
      <c r="J13" s="340"/>
      <c r="K13" s="115"/>
      <c r="R13"/>
      <c r="S13"/>
      <c r="T13"/>
      <c r="U13"/>
      <c r="V13"/>
    </row>
    <row r="14" spans="1:22" ht="16.5" customHeight="1">
      <c r="A14" s="339"/>
      <c r="B14" s="339"/>
      <c r="C14" s="339"/>
      <c r="D14" s="339"/>
      <c r="E14" s="339"/>
      <c r="F14" s="339"/>
      <c r="G14" s="115"/>
      <c r="H14" s="115"/>
      <c r="I14" s="115"/>
      <c r="J14" s="340"/>
      <c r="K14" s="115"/>
      <c r="R14"/>
      <c r="S14"/>
      <c r="T14"/>
      <c r="U14"/>
      <c r="V14"/>
    </row>
    <row r="15" spans="1:22" ht="16.5" customHeight="1">
      <c r="A15" s="120" t="s">
        <v>204</v>
      </c>
      <c r="B15" s="120"/>
      <c r="C15" s="120"/>
      <c r="D15" s="120"/>
      <c r="E15" s="120"/>
      <c r="F15" s="120"/>
      <c r="G15" s="120"/>
      <c r="H15" s="120"/>
      <c r="I15" s="120"/>
      <c r="J15" s="120"/>
      <c r="K15" s="120"/>
      <c r="R15"/>
      <c r="S15"/>
      <c r="T15"/>
      <c r="U15"/>
      <c r="V15"/>
    </row>
    <row r="16" spans="1:22" ht="16.5" customHeight="1">
      <c r="A16" s="120" t="s">
        <v>205</v>
      </c>
      <c r="B16" s="120"/>
      <c r="C16" s="120"/>
      <c r="D16" s="120"/>
      <c r="E16" s="120"/>
      <c r="F16" s="120"/>
      <c r="G16" s="120"/>
      <c r="H16" s="120"/>
      <c r="I16" s="120"/>
      <c r="J16" s="120"/>
      <c r="K16" s="120"/>
      <c r="R16"/>
      <c r="S16"/>
      <c r="T16"/>
      <c r="U16"/>
      <c r="V16"/>
    </row>
    <row r="17" spans="1:22" ht="16.5" customHeight="1">
      <c r="A17" s="120" t="s">
        <v>3</v>
      </c>
      <c r="B17" s="120"/>
      <c r="C17" s="120"/>
      <c r="D17" s="120"/>
      <c r="E17" s="120"/>
      <c r="F17" s="120"/>
      <c r="G17" s="120"/>
      <c r="H17" s="120"/>
      <c r="I17" s="120"/>
      <c r="J17" s="120"/>
      <c r="K17" s="120"/>
      <c r="N17" s="117"/>
      <c r="R17"/>
      <c r="S17"/>
      <c r="T17"/>
      <c r="U17"/>
      <c r="V17"/>
    </row>
    <row r="18" spans="1:22" ht="16.5" customHeight="1">
      <c r="A18" s="120" t="s">
        <v>14</v>
      </c>
      <c r="B18" s="120"/>
      <c r="C18" s="120"/>
      <c r="D18" s="120" t="s">
        <v>10</v>
      </c>
      <c r="E18" s="120"/>
      <c r="F18" s="120"/>
      <c r="G18" s="120"/>
      <c r="H18" s="120"/>
      <c r="I18" s="120"/>
      <c r="J18" s="120"/>
      <c r="K18" s="120"/>
      <c r="N18" s="118"/>
      <c r="R18"/>
      <c r="S18"/>
      <c r="T18"/>
      <c r="U18"/>
      <c r="V18"/>
    </row>
    <row r="19" spans="1:22" ht="16.5" customHeight="1">
      <c r="A19" s="120" t="s">
        <v>9</v>
      </c>
      <c r="B19" s="120" t="s">
        <v>11</v>
      </c>
      <c r="C19" s="120"/>
      <c r="D19" s="120" t="s">
        <v>206</v>
      </c>
      <c r="E19" s="120"/>
      <c r="F19" s="120"/>
      <c r="G19" s="115"/>
      <c r="H19" s="115"/>
      <c r="I19" s="120"/>
      <c r="J19" s="120"/>
      <c r="K19" s="120"/>
      <c r="N19" s="119"/>
      <c r="R19"/>
      <c r="S19"/>
      <c r="T19"/>
      <c r="U19"/>
      <c r="V19"/>
    </row>
    <row r="20" spans="1:22" ht="16.5" customHeight="1">
      <c r="A20" s="120"/>
      <c r="B20" s="120" t="s">
        <v>207</v>
      </c>
      <c r="C20" s="120"/>
      <c r="D20" s="115"/>
      <c r="E20" s="120"/>
      <c r="F20" s="120"/>
      <c r="G20" s="120"/>
      <c r="H20" s="120"/>
      <c r="I20" s="120"/>
      <c r="J20" s="120"/>
      <c r="K20" s="120"/>
      <c r="N20" s="119"/>
      <c r="R20"/>
      <c r="S20"/>
      <c r="T20"/>
      <c r="U20"/>
      <c r="V20"/>
    </row>
    <row r="21" spans="1:22" ht="16.5" customHeight="1">
      <c r="A21" s="120"/>
      <c r="B21" s="120" t="s">
        <v>208</v>
      </c>
      <c r="C21" s="120"/>
      <c r="D21" s="120"/>
      <c r="E21" s="120"/>
      <c r="F21" s="120"/>
      <c r="G21" s="120"/>
      <c r="H21" s="120"/>
      <c r="I21" s="341" t="s">
        <v>209</v>
      </c>
      <c r="J21" s="160"/>
      <c r="K21" s="120"/>
      <c r="N21" s="119"/>
      <c r="R21"/>
      <c r="S21"/>
      <c r="T21"/>
      <c r="U21"/>
      <c r="V21"/>
    </row>
    <row r="22" spans="1:22" ht="16.5" customHeight="1">
      <c r="A22" s="120"/>
      <c r="B22" s="160"/>
      <c r="C22" s="160"/>
      <c r="D22" s="160"/>
      <c r="E22" s="160"/>
      <c r="F22" s="160"/>
      <c r="G22" s="160"/>
      <c r="H22" s="342" t="s">
        <v>210</v>
      </c>
      <c r="I22" s="343" t="s">
        <v>211</v>
      </c>
      <c r="J22" s="160"/>
      <c r="K22" s="120"/>
      <c r="N22" s="119"/>
      <c r="R22"/>
      <c r="S22"/>
      <c r="T22"/>
      <c r="U22"/>
      <c r="V22"/>
    </row>
    <row r="23" spans="1:22" ht="16.5" customHeight="1">
      <c r="A23" s="160" t="s">
        <v>4</v>
      </c>
      <c r="B23" s="160"/>
      <c r="C23" s="160"/>
      <c r="D23" s="160"/>
      <c r="E23" s="160"/>
      <c r="F23" s="160"/>
      <c r="G23" s="160"/>
      <c r="H23" s="160"/>
      <c r="I23" s="160"/>
      <c r="J23" s="160"/>
      <c r="K23" s="120"/>
      <c r="N23" s="119"/>
      <c r="R23"/>
      <c r="S23"/>
      <c r="T23"/>
      <c r="U23"/>
      <c r="V23"/>
    </row>
    <row r="24" spans="1:22" ht="16.5" customHeight="1">
      <c r="A24" s="160"/>
      <c r="B24" s="344" t="s">
        <v>227</v>
      </c>
      <c r="C24" s="160"/>
      <c r="D24" s="160"/>
      <c r="E24" s="160"/>
      <c r="F24" s="160"/>
      <c r="G24" s="160"/>
      <c r="H24" s="160"/>
      <c r="I24" s="160"/>
      <c r="J24" s="160"/>
      <c r="K24" s="120"/>
      <c r="N24" s="119"/>
      <c r="R24"/>
      <c r="S24"/>
      <c r="T24"/>
      <c r="U24"/>
      <c r="V24"/>
    </row>
    <row r="25" spans="1:22" ht="16.5" customHeight="1">
      <c r="A25" s="160" t="s">
        <v>5</v>
      </c>
      <c r="B25" s="344" t="s">
        <v>228</v>
      </c>
      <c r="C25" s="160"/>
      <c r="D25" s="160"/>
      <c r="E25" s="160"/>
      <c r="F25" s="160"/>
      <c r="G25" s="160"/>
      <c r="H25" s="160"/>
      <c r="I25" s="160"/>
      <c r="J25" s="160"/>
      <c r="K25" s="120"/>
      <c r="N25" s="119"/>
      <c r="R25"/>
      <c r="S25"/>
      <c r="T25"/>
      <c r="U25"/>
      <c r="V25"/>
    </row>
    <row r="26" spans="1:22" ht="16.5" customHeight="1">
      <c r="A26" s="160"/>
      <c r="B26" s="344" t="s">
        <v>229</v>
      </c>
      <c r="C26" s="160"/>
      <c r="D26" s="160"/>
      <c r="E26" s="160"/>
      <c r="F26" s="160"/>
      <c r="G26" s="160"/>
      <c r="H26" s="160"/>
      <c r="I26" s="160"/>
      <c r="J26" s="160"/>
      <c r="K26" s="120"/>
      <c r="N26" s="119"/>
      <c r="R26"/>
      <c r="S26"/>
      <c r="T26"/>
      <c r="U26"/>
      <c r="V26"/>
    </row>
    <row r="27" spans="1:22" ht="16.5" customHeight="1">
      <c r="A27" s="120" t="s">
        <v>212</v>
      </c>
      <c r="B27" s="120"/>
      <c r="C27" s="120"/>
      <c r="D27" s="120"/>
      <c r="E27" s="120"/>
      <c r="F27" s="120"/>
      <c r="G27" s="120"/>
      <c r="H27" s="120"/>
      <c r="I27" s="120"/>
      <c r="J27" s="120"/>
      <c r="K27" s="120"/>
      <c r="N27" s="119"/>
      <c r="R27"/>
      <c r="S27"/>
      <c r="T27"/>
      <c r="U27"/>
      <c r="V27"/>
    </row>
    <row r="28" spans="1:22" ht="16.5" customHeight="1">
      <c r="A28" s="120"/>
      <c r="B28" s="161" t="s">
        <v>13</v>
      </c>
      <c r="C28" s="161"/>
      <c r="D28" s="161"/>
      <c r="E28" s="161"/>
      <c r="F28" s="161"/>
      <c r="G28" s="120"/>
      <c r="H28" s="116"/>
      <c r="I28" s="120"/>
      <c r="J28" s="120"/>
      <c r="K28" s="120"/>
      <c r="N28" s="119"/>
      <c r="R28"/>
      <c r="S28"/>
      <c r="T28"/>
      <c r="U28"/>
      <c r="V28"/>
    </row>
    <row r="29" spans="1:22" ht="16.5" customHeight="1">
      <c r="A29" s="120"/>
      <c r="B29" s="161" t="s">
        <v>213</v>
      </c>
      <c r="C29" s="161"/>
      <c r="D29" s="161"/>
      <c r="E29" s="161"/>
      <c r="F29" s="161"/>
      <c r="G29" s="120"/>
      <c r="H29" s="116"/>
      <c r="I29" s="120"/>
      <c r="J29" s="120"/>
      <c r="K29" s="120"/>
      <c r="N29" s="119"/>
      <c r="R29"/>
      <c r="S29"/>
      <c r="T29"/>
      <c r="U29"/>
      <c r="V29"/>
    </row>
    <row r="30" spans="1:22" ht="16.5" customHeight="1">
      <c r="A30" s="115"/>
      <c r="B30" s="160" t="s">
        <v>214</v>
      </c>
      <c r="C30" s="120"/>
      <c r="D30" s="120"/>
      <c r="E30" s="120"/>
      <c r="F30" s="120"/>
      <c r="G30" s="120"/>
      <c r="H30" s="120"/>
      <c r="I30" s="120"/>
      <c r="J30" s="120"/>
      <c r="K30" s="120"/>
      <c r="N30" s="119"/>
      <c r="R30"/>
      <c r="S30"/>
      <c r="T30"/>
      <c r="U30"/>
      <c r="V30"/>
    </row>
    <row r="31" spans="1:22" ht="16.5" customHeight="1">
      <c r="A31" s="120"/>
      <c r="B31" s="160" t="s">
        <v>215</v>
      </c>
      <c r="C31" s="120"/>
      <c r="D31" s="120"/>
      <c r="E31" s="120"/>
      <c r="F31" s="120"/>
      <c r="G31" s="120"/>
      <c r="H31" s="120"/>
      <c r="I31" s="120"/>
      <c r="J31" s="120"/>
      <c r="K31" s="120"/>
      <c r="N31" s="119"/>
      <c r="R31"/>
      <c r="S31"/>
      <c r="T31"/>
      <c r="U31"/>
      <c r="V31"/>
    </row>
    <row r="32" spans="1:22" ht="16.5" customHeight="1">
      <c r="A32" s="120" t="s">
        <v>12</v>
      </c>
      <c r="B32" s="121"/>
      <c r="C32" s="121"/>
      <c r="D32" s="121" t="s">
        <v>216</v>
      </c>
      <c r="E32" s="121"/>
      <c r="F32" s="120"/>
      <c r="G32" s="120"/>
      <c r="H32" s="120"/>
      <c r="I32" s="120"/>
      <c r="J32" s="120"/>
      <c r="K32" s="120"/>
      <c r="N32" s="119"/>
      <c r="R32"/>
      <c r="S32"/>
      <c r="T32"/>
      <c r="U32"/>
      <c r="V32"/>
    </row>
    <row r="33" spans="1:22" ht="10.5" customHeight="1">
      <c r="A33" s="120"/>
      <c r="B33" s="121"/>
      <c r="C33" s="121"/>
      <c r="D33" s="121"/>
      <c r="E33" s="121"/>
      <c r="F33" s="120"/>
      <c r="G33" s="120"/>
      <c r="H33" s="120"/>
      <c r="I33" s="120"/>
      <c r="J33" s="120"/>
      <c r="K33" s="120"/>
      <c r="N33" s="119"/>
      <c r="R33"/>
      <c r="S33"/>
      <c r="T33"/>
      <c r="U33"/>
      <c r="V33"/>
    </row>
    <row r="34" spans="1:22" ht="16.5" customHeight="1">
      <c r="A34" s="162" t="s">
        <v>6</v>
      </c>
      <c r="B34" s="120"/>
      <c r="C34" s="120"/>
      <c r="D34" s="121"/>
      <c r="E34" s="121"/>
      <c r="F34" s="120"/>
      <c r="G34" s="120"/>
      <c r="H34" s="120"/>
      <c r="I34" s="120"/>
      <c r="J34" s="120"/>
      <c r="K34" s="120"/>
      <c r="N34" s="119"/>
      <c r="R34"/>
      <c r="S34"/>
      <c r="T34"/>
      <c r="U34"/>
      <c r="V34"/>
    </row>
    <row r="35" spans="1:22" ht="16.5" customHeight="1">
      <c r="A35" s="120" t="s">
        <v>7</v>
      </c>
      <c r="B35" s="120"/>
      <c r="C35" s="120"/>
      <c r="D35" s="121"/>
      <c r="E35" s="121"/>
      <c r="F35" s="120"/>
      <c r="G35" s="120"/>
      <c r="H35" s="120"/>
      <c r="I35" s="120"/>
      <c r="J35" s="120"/>
      <c r="K35" s="120"/>
      <c r="N35" s="119"/>
      <c r="R35"/>
      <c r="S35"/>
      <c r="T35"/>
      <c r="U35"/>
      <c r="V35"/>
    </row>
    <row r="36" spans="1:22" ht="16.5" customHeight="1">
      <c r="A36" s="120" t="s">
        <v>217</v>
      </c>
      <c r="B36" s="120"/>
      <c r="C36" s="120"/>
      <c r="D36" s="120"/>
      <c r="E36" s="120"/>
      <c r="F36" s="120"/>
      <c r="G36" s="120"/>
      <c r="H36" s="120"/>
      <c r="I36" s="120"/>
      <c r="J36" s="120"/>
      <c r="K36" s="120"/>
      <c r="N36" s="119"/>
      <c r="R36"/>
      <c r="S36"/>
      <c r="T36"/>
      <c r="U36"/>
      <c r="V36"/>
    </row>
    <row r="37" spans="1:22" ht="16.5" customHeight="1">
      <c r="A37" s="120" t="s">
        <v>218</v>
      </c>
      <c r="B37" s="120"/>
      <c r="C37" s="120"/>
      <c r="D37" s="120"/>
      <c r="E37" s="120"/>
      <c r="F37" s="120"/>
      <c r="G37" s="120"/>
      <c r="H37" s="120"/>
      <c r="I37" s="120"/>
      <c r="J37" s="120"/>
      <c r="K37" s="120"/>
      <c r="R37"/>
      <c r="S37"/>
      <c r="T37"/>
      <c r="U37"/>
      <c r="V37"/>
    </row>
    <row r="38" spans="1:22" ht="11.25" customHeight="1">
      <c r="A38" s="120"/>
      <c r="B38" s="120"/>
      <c r="C38" s="120"/>
      <c r="D38" s="120"/>
      <c r="E38" s="120"/>
      <c r="F38" s="120"/>
      <c r="G38" s="120"/>
      <c r="H38" s="120"/>
      <c r="I38" s="120"/>
      <c r="J38" s="120"/>
      <c r="K38" s="120"/>
      <c r="R38"/>
      <c r="S38"/>
      <c r="T38"/>
      <c r="U38"/>
      <c r="V38"/>
    </row>
    <row r="39" spans="1:22" ht="16.5" customHeight="1">
      <c r="A39" s="115" t="s">
        <v>219</v>
      </c>
      <c r="B39" s="115"/>
      <c r="C39" s="115"/>
      <c r="D39" s="115"/>
      <c r="E39" s="115"/>
      <c r="F39" s="115"/>
      <c r="G39" s="115"/>
      <c r="H39" s="115"/>
      <c r="I39" s="115"/>
      <c r="J39" s="115"/>
      <c r="K39" s="115"/>
      <c r="R39"/>
      <c r="S39"/>
      <c r="T39"/>
      <c r="U39"/>
      <c r="V39"/>
    </row>
    <row r="40" spans="1:22" ht="16.5" customHeight="1">
      <c r="A40" s="115" t="s">
        <v>220</v>
      </c>
      <c r="B40" s="115"/>
      <c r="C40" s="115"/>
      <c r="D40" s="115"/>
      <c r="E40" s="115"/>
      <c r="F40" s="115"/>
      <c r="G40" s="115"/>
      <c r="H40" s="115"/>
      <c r="I40" s="115"/>
      <c r="J40" s="115"/>
      <c r="K40" s="115"/>
      <c r="R40"/>
      <c r="S40"/>
      <c r="T40"/>
      <c r="U40"/>
      <c r="V40"/>
    </row>
    <row r="41" spans="1:22" ht="16.5" customHeight="1">
      <c r="A41" s="115" t="s">
        <v>221</v>
      </c>
      <c r="B41" s="115"/>
      <c r="C41" s="115"/>
      <c r="D41" s="115"/>
      <c r="E41" s="115"/>
      <c r="F41" s="115"/>
      <c r="G41" s="115"/>
      <c r="H41" s="115"/>
      <c r="I41" s="115"/>
      <c r="J41" s="115"/>
      <c r="K41" s="115"/>
      <c r="R41"/>
      <c r="S41"/>
      <c r="T41"/>
      <c r="U41"/>
      <c r="V41"/>
    </row>
    <row r="42" spans="1:22" ht="16.5" customHeight="1">
      <c r="A42" s="115" t="s">
        <v>222</v>
      </c>
      <c r="B42" s="115"/>
      <c r="C42" s="115"/>
      <c r="D42" s="115"/>
      <c r="E42" s="115"/>
      <c r="F42" s="115"/>
      <c r="G42" s="115"/>
      <c r="H42" s="115"/>
      <c r="I42" s="115"/>
      <c r="J42" s="115"/>
      <c r="K42" s="115"/>
      <c r="L42"/>
      <c r="R42"/>
      <c r="S42"/>
      <c r="T42"/>
      <c r="U42"/>
      <c r="V42"/>
    </row>
    <row r="43" spans="1:22" ht="16.5" customHeight="1">
      <c r="A43" s="115" t="s">
        <v>223</v>
      </c>
      <c r="B43" s="115"/>
      <c r="C43" s="115"/>
      <c r="D43" s="115"/>
      <c r="E43" s="115"/>
      <c r="F43" s="115"/>
      <c r="G43" s="115"/>
      <c r="H43" s="115"/>
      <c r="I43" s="115"/>
      <c r="J43" s="115"/>
      <c r="K43" s="115"/>
      <c r="L43"/>
      <c r="R43"/>
      <c r="S43"/>
      <c r="T43"/>
      <c r="U43"/>
      <c r="V43"/>
    </row>
    <row r="44" spans="1:22" ht="16.5" customHeight="1">
      <c r="A44" s="115" t="s">
        <v>224</v>
      </c>
      <c r="B44" s="115"/>
      <c r="C44" s="115"/>
      <c r="D44" s="115"/>
      <c r="E44" s="115"/>
      <c r="F44" s="115"/>
      <c r="G44" s="115"/>
      <c r="H44" s="115"/>
      <c r="I44" s="115"/>
      <c r="J44" s="115"/>
      <c r="K44" s="115"/>
      <c r="L44"/>
      <c r="M44"/>
      <c r="N44"/>
      <c r="O44"/>
      <c r="P44"/>
      <c r="Q44"/>
      <c r="R44"/>
      <c r="S44"/>
      <c r="T44"/>
      <c r="U44"/>
      <c r="V44"/>
    </row>
    <row r="45" spans="1:22" ht="15" customHeight="1">
      <c r="A45" s="115"/>
      <c r="B45" s="115" t="s">
        <v>225</v>
      </c>
      <c r="C45" s="115"/>
      <c r="D45" s="115"/>
      <c r="E45" s="115"/>
      <c r="F45" s="115"/>
      <c r="G45" s="115"/>
      <c r="H45" s="115"/>
      <c r="I45" s="115"/>
      <c r="J45" s="115"/>
      <c r="K45" s="115"/>
      <c r="L45"/>
      <c r="M45"/>
      <c r="N45"/>
      <c r="O45"/>
      <c r="P45"/>
      <c r="Q45"/>
      <c r="R45"/>
      <c r="S45"/>
      <c r="T45"/>
      <c r="U45"/>
      <c r="V45"/>
    </row>
    <row r="46" spans="1:22" ht="15" customHeight="1">
      <c r="A46" s="115"/>
      <c r="B46" s="115"/>
      <c r="C46" s="115"/>
      <c r="D46" s="115"/>
      <c r="E46" s="115"/>
      <c r="F46" s="115"/>
      <c r="G46" s="115"/>
      <c r="H46" s="115"/>
      <c r="I46" s="115"/>
      <c r="J46" s="115"/>
      <c r="K46" s="115"/>
      <c r="L46"/>
      <c r="M46"/>
      <c r="N46"/>
      <c r="O46"/>
      <c r="P46"/>
      <c r="Q46"/>
      <c r="R46"/>
      <c r="S46"/>
      <c r="T46"/>
      <c r="U46"/>
      <c r="V46"/>
    </row>
    <row r="47" spans="1:22" ht="15" customHeight="1">
      <c r="A47" s="115"/>
      <c r="B47" s="345" t="s">
        <v>226</v>
      </c>
      <c r="C47" s="346"/>
      <c r="D47" s="346"/>
      <c r="E47" s="346"/>
      <c r="F47" s="346"/>
      <c r="G47" s="115"/>
      <c r="H47" s="115"/>
      <c r="I47" s="115"/>
      <c r="J47" s="115"/>
      <c r="K47" s="115"/>
      <c r="L47"/>
      <c r="M47"/>
      <c r="N47"/>
      <c r="O47"/>
      <c r="P47"/>
      <c r="Q47"/>
      <c r="R47"/>
      <c r="S47"/>
      <c r="T47"/>
      <c r="U47"/>
      <c r="V47"/>
    </row>
    <row r="48" spans="1:22" ht="15" customHeight="1">
      <c r="A48" s="4"/>
      <c r="B48" s="4"/>
      <c r="C48" s="4"/>
      <c r="D48" s="4"/>
      <c r="E48" s="4"/>
      <c r="F48" s="4"/>
      <c r="G48" s="4"/>
      <c r="H48" s="4"/>
      <c r="I48" s="4"/>
      <c r="J48" s="4"/>
      <c r="K48" s="4"/>
      <c r="L48"/>
      <c r="M48"/>
      <c r="N48"/>
      <c r="O48"/>
      <c r="P48"/>
      <c r="Q48"/>
      <c r="R48"/>
      <c r="S48"/>
      <c r="T48"/>
      <c r="U48"/>
      <c r="V48"/>
    </row>
    <row r="49" spans="1:22" ht="15" customHeight="1">
      <c r="A49" s="4"/>
      <c r="B49" s="4"/>
      <c r="C49" s="4"/>
      <c r="D49" s="4"/>
      <c r="E49" s="4"/>
      <c r="F49" s="4"/>
      <c r="G49" s="4"/>
      <c r="H49" s="4"/>
      <c r="I49" s="4"/>
      <c r="J49" s="4"/>
      <c r="K49" s="4"/>
      <c r="L49"/>
      <c r="M49"/>
      <c r="N49"/>
      <c r="O49"/>
      <c r="P49"/>
      <c r="Q49"/>
      <c r="R49"/>
      <c r="S49"/>
      <c r="T49"/>
      <c r="U49"/>
      <c r="V49"/>
    </row>
    <row r="50" spans="1:22" ht="15" customHeight="1">
      <c r="A50" s="4"/>
      <c r="B50" s="4"/>
      <c r="C50" s="4"/>
      <c r="D50" s="4"/>
      <c r="E50" s="4"/>
      <c r="F50" s="4"/>
      <c r="G50" s="4"/>
      <c r="H50" s="4"/>
      <c r="I50" s="4"/>
      <c r="J50" s="4"/>
      <c r="K50" s="4"/>
      <c r="L50"/>
      <c r="M50"/>
      <c r="N50"/>
      <c r="O50"/>
      <c r="P50"/>
      <c r="Q50"/>
      <c r="R50"/>
      <c r="S50"/>
      <c r="T50"/>
      <c r="U50"/>
      <c r="V50"/>
    </row>
    <row r="51" spans="1:22" ht="15" customHeight="1">
      <c r="A51" s="4"/>
      <c r="B51" s="4"/>
      <c r="C51" s="4"/>
      <c r="D51" s="4"/>
      <c r="E51" s="4"/>
      <c r="F51" s="4"/>
      <c r="G51" s="4"/>
      <c r="H51" s="4"/>
      <c r="I51" s="4"/>
      <c r="J51" s="4"/>
      <c r="K51" s="4"/>
      <c r="L51"/>
      <c r="M51"/>
      <c r="N51"/>
      <c r="O51"/>
      <c r="P51"/>
      <c r="Q51"/>
      <c r="R51"/>
      <c r="S51"/>
      <c r="T51"/>
      <c r="U51"/>
      <c r="V51"/>
    </row>
    <row r="52" spans="1:22" ht="15" customHeight="1">
      <c r="A52" s="4"/>
      <c r="B52" s="4"/>
      <c r="C52" s="4"/>
      <c r="D52" s="4"/>
      <c r="E52" s="4"/>
      <c r="F52" s="4"/>
      <c r="G52" s="4"/>
      <c r="H52" s="4"/>
      <c r="I52" s="4"/>
      <c r="J52" s="4"/>
      <c r="K52" s="4"/>
      <c r="L52"/>
      <c r="M52"/>
      <c r="N52"/>
      <c r="O52"/>
      <c r="P52"/>
      <c r="Q52"/>
      <c r="R52"/>
      <c r="S52"/>
      <c r="T52"/>
      <c r="U52"/>
      <c r="V52"/>
    </row>
    <row r="53" spans="1:22" ht="15" customHeight="1">
      <c r="A53" s="4"/>
      <c r="B53" s="4"/>
      <c r="C53" s="4"/>
      <c r="D53" s="4"/>
      <c r="E53" s="4"/>
      <c r="F53" s="4"/>
      <c r="G53" s="4"/>
      <c r="H53" s="4"/>
      <c r="I53" s="4"/>
      <c r="J53" s="4"/>
      <c r="K53" s="4"/>
      <c r="L53"/>
      <c r="M53"/>
      <c r="N53"/>
      <c r="O53"/>
      <c r="P53"/>
      <c r="Q53"/>
      <c r="R53"/>
      <c r="S53"/>
      <c r="T53"/>
      <c r="U53"/>
      <c r="V53"/>
    </row>
    <row r="54" spans="1:22" ht="15" customHeight="1">
      <c r="A54" s="4"/>
      <c r="B54" s="4"/>
      <c r="C54" s="4"/>
      <c r="D54" s="4"/>
      <c r="E54" s="4"/>
      <c r="F54" s="4"/>
      <c r="G54" s="4"/>
      <c r="H54" s="4"/>
      <c r="I54" s="4"/>
      <c r="J54" s="4"/>
      <c r="K54" s="4"/>
      <c r="L54"/>
      <c r="M54"/>
      <c r="N54"/>
      <c r="O54"/>
      <c r="P54"/>
      <c r="Q54"/>
      <c r="R54"/>
      <c r="S54"/>
      <c r="T54"/>
      <c r="U54"/>
      <c r="V54"/>
    </row>
    <row r="55" spans="1:22" ht="17.25" customHeight="1">
      <c r="A55" s="4"/>
      <c r="B55" s="4"/>
      <c r="C55" s="4"/>
      <c r="D55" s="4"/>
      <c r="E55" s="4"/>
      <c r="F55" s="4"/>
      <c r="G55" s="4"/>
      <c r="H55" s="4"/>
      <c r="I55" s="4"/>
      <c r="J55" s="4"/>
      <c r="K55" s="4"/>
      <c r="L55"/>
      <c r="M55"/>
      <c r="N55"/>
      <c r="O55"/>
      <c r="P55"/>
      <c r="Q55"/>
      <c r="R55"/>
      <c r="S55"/>
      <c r="T55"/>
      <c r="U55"/>
      <c r="V55"/>
    </row>
    <row r="56" spans="1:22" ht="17.25" customHeight="1">
      <c r="A56" s="4"/>
      <c r="B56" s="4"/>
      <c r="C56" s="4"/>
      <c r="D56" s="4"/>
      <c r="E56" s="4"/>
      <c r="F56" s="4"/>
      <c r="G56" s="4"/>
      <c r="H56" s="4"/>
      <c r="I56" s="4"/>
      <c r="J56" s="4"/>
      <c r="K56" s="4"/>
      <c r="M56"/>
      <c r="N56"/>
      <c r="O56"/>
      <c r="P56"/>
      <c r="Q56"/>
      <c r="R56"/>
      <c r="S56"/>
      <c r="T56"/>
      <c r="U56"/>
      <c r="V56"/>
    </row>
    <row r="57" spans="1:22" s="4" customFormat="1" ht="13.5" customHeight="1">
      <c r="L57" s="115"/>
    </row>
    <row r="58" spans="1:22" s="4" customFormat="1">
      <c r="L58"/>
    </row>
    <row r="59" spans="1:22" s="4" customFormat="1">
      <c r="L59"/>
    </row>
    <row r="60" spans="1:22" s="4" customFormat="1">
      <c r="L60"/>
      <c r="M60" s="115"/>
      <c r="N60" s="115"/>
      <c r="O60" s="115"/>
      <c r="P60" s="115"/>
      <c r="Q60" s="115"/>
      <c r="R60" s="115"/>
      <c r="S60" s="115"/>
      <c r="T60" s="115"/>
      <c r="U60" s="115"/>
      <c r="V60" s="115"/>
    </row>
    <row r="61" spans="1:22" s="4" customFormat="1">
      <c r="L61"/>
      <c r="M61" s="115"/>
      <c r="N61" s="115"/>
      <c r="O61" s="115"/>
      <c r="P61" s="115"/>
      <c r="Q61" s="115"/>
      <c r="R61" s="115"/>
      <c r="S61" s="115"/>
      <c r="T61" s="115"/>
      <c r="U61" s="115"/>
      <c r="V61" s="115"/>
    </row>
    <row r="62" spans="1:22" s="4" customFormat="1">
      <c r="L62"/>
      <c r="M62" s="115"/>
      <c r="N62" s="115"/>
      <c r="O62" s="115"/>
      <c r="P62" s="115"/>
      <c r="Q62" s="115"/>
      <c r="R62" s="115"/>
      <c r="S62" s="115"/>
      <c r="T62" s="115"/>
      <c r="U62" s="115"/>
      <c r="V62" s="115"/>
    </row>
    <row r="63" spans="1:22" s="4" customFormat="1">
      <c r="L63"/>
      <c r="M63" s="115"/>
      <c r="N63" s="115"/>
      <c r="O63" s="115"/>
      <c r="P63" s="115"/>
      <c r="Q63" s="115"/>
      <c r="R63" s="115"/>
      <c r="S63" s="115"/>
      <c r="T63" s="115"/>
      <c r="U63" s="115"/>
      <c r="V63" s="115"/>
    </row>
    <row r="64" spans="1:22" s="4" customFormat="1">
      <c r="A64"/>
      <c r="L64"/>
      <c r="M64" s="115"/>
      <c r="N64" s="115"/>
      <c r="O64" s="115"/>
      <c r="P64" s="115"/>
      <c r="Q64" s="115"/>
      <c r="R64" s="115"/>
      <c r="S64" s="115"/>
      <c r="T64" s="115"/>
      <c r="U64" s="115"/>
      <c r="V64" s="115"/>
    </row>
    <row r="65" spans="1:22" s="4" customFormat="1">
      <c r="A65"/>
      <c r="L65"/>
      <c r="M65" s="115"/>
      <c r="N65" s="115"/>
      <c r="O65" s="115"/>
      <c r="P65" s="115"/>
      <c r="Q65" s="115"/>
      <c r="R65" s="115"/>
      <c r="S65" s="115"/>
      <c r="T65" s="115"/>
      <c r="U65" s="115"/>
      <c r="V65" s="115"/>
    </row>
    <row r="66" spans="1:22" s="4" customFormat="1">
      <c r="A66"/>
      <c r="B66"/>
      <c r="C66"/>
      <c r="D66"/>
      <c r="E66"/>
      <c r="F66"/>
      <c r="G66"/>
      <c r="H66"/>
      <c r="I66"/>
      <c r="J66"/>
      <c r="K66"/>
      <c r="L66"/>
      <c r="M66" s="115"/>
      <c r="N66" s="115"/>
      <c r="O66" s="115"/>
      <c r="P66" s="115"/>
      <c r="Q66" s="115"/>
      <c r="R66" s="115"/>
      <c r="S66" s="115"/>
      <c r="T66" s="115"/>
      <c r="U66" s="115"/>
      <c r="V66" s="115"/>
    </row>
    <row r="67" spans="1:22" s="4" customFormat="1">
      <c r="A67"/>
      <c r="B67"/>
      <c r="C67"/>
      <c r="D67"/>
      <c r="E67"/>
      <c r="F67"/>
      <c r="G67"/>
      <c r="H67"/>
      <c r="I67"/>
      <c r="J67"/>
      <c r="K67"/>
      <c r="L67"/>
      <c r="M67" s="115"/>
      <c r="N67" s="115"/>
      <c r="O67" s="115"/>
      <c r="P67" s="115"/>
      <c r="Q67" s="115"/>
      <c r="R67" s="115"/>
      <c r="S67" s="115"/>
      <c r="T67" s="115"/>
      <c r="U67" s="115"/>
      <c r="V67" s="115"/>
    </row>
    <row r="68" spans="1:22" s="4" customFormat="1">
      <c r="A68"/>
      <c r="B68"/>
      <c r="C68"/>
      <c r="D68"/>
      <c r="E68"/>
      <c r="F68"/>
      <c r="G68"/>
      <c r="H68"/>
      <c r="I68"/>
      <c r="J68"/>
      <c r="K68"/>
      <c r="L68"/>
      <c r="M68" s="115"/>
      <c r="N68" s="115"/>
      <c r="O68" s="115"/>
      <c r="P68" s="115"/>
      <c r="Q68" s="115"/>
      <c r="R68" s="115"/>
      <c r="S68" s="115"/>
      <c r="T68" s="115"/>
      <c r="U68" s="115"/>
      <c r="V68" s="115"/>
    </row>
    <row r="69" spans="1:22" s="4" customFormat="1">
      <c r="A69"/>
      <c r="B69"/>
      <c r="C69"/>
      <c r="D69"/>
      <c r="E69"/>
      <c r="F69"/>
      <c r="G69"/>
      <c r="H69"/>
      <c r="I69"/>
      <c r="J69"/>
      <c r="K69"/>
      <c r="L69"/>
      <c r="M69" s="115"/>
      <c r="N69" s="115"/>
      <c r="O69" s="115"/>
      <c r="P69" s="115"/>
      <c r="Q69" s="115"/>
      <c r="R69" s="115"/>
      <c r="S69" s="115"/>
      <c r="T69" s="115"/>
      <c r="U69" s="115"/>
      <c r="V69" s="115"/>
    </row>
    <row r="70" spans="1:22" s="4" customFormat="1">
      <c r="A70"/>
      <c r="B70"/>
      <c r="C70"/>
      <c r="D70"/>
      <c r="E70"/>
      <c r="F70"/>
      <c r="G70"/>
      <c r="H70"/>
      <c r="I70"/>
      <c r="J70"/>
      <c r="K70"/>
      <c r="L70"/>
      <c r="M70" s="115"/>
      <c r="N70" s="115"/>
      <c r="O70" s="115"/>
      <c r="P70" s="115"/>
      <c r="Q70" s="115"/>
      <c r="R70" s="115"/>
      <c r="S70" s="115"/>
      <c r="T70" s="115"/>
      <c r="U70" s="115"/>
      <c r="V70" s="115"/>
    </row>
    <row r="71" spans="1:22" s="4" customFormat="1">
      <c r="A71"/>
      <c r="B71"/>
      <c r="C71"/>
      <c r="D71"/>
      <c r="E71"/>
      <c r="F71"/>
      <c r="G71"/>
      <c r="H71"/>
      <c r="I71"/>
      <c r="J71"/>
      <c r="K71"/>
      <c r="M71" s="115"/>
      <c r="N71" s="115"/>
      <c r="O71" s="115"/>
      <c r="P71" s="115"/>
      <c r="Q71" s="115"/>
      <c r="R71" s="115"/>
      <c r="S71" s="115"/>
      <c r="T71" s="115"/>
      <c r="U71" s="115"/>
      <c r="V71" s="115"/>
    </row>
    <row r="72" spans="1:22" s="4" customFormat="1">
      <c r="A72"/>
      <c r="B72"/>
      <c r="C72"/>
      <c r="D72"/>
      <c r="E72"/>
      <c r="F72"/>
      <c r="G72"/>
      <c r="H72"/>
      <c r="I72"/>
      <c r="J72"/>
      <c r="K72"/>
      <c r="M72" s="115"/>
      <c r="N72" s="115"/>
      <c r="O72" s="115"/>
      <c r="P72" s="115"/>
      <c r="Q72" s="115"/>
      <c r="R72" s="115"/>
      <c r="S72" s="115"/>
      <c r="T72" s="115"/>
      <c r="U72" s="115"/>
      <c r="V72" s="115"/>
    </row>
    <row r="73" spans="1:22" s="4" customFormat="1">
      <c r="A73"/>
      <c r="B73"/>
      <c r="C73"/>
      <c r="D73"/>
      <c r="E73"/>
      <c r="F73"/>
      <c r="G73"/>
      <c r="H73"/>
      <c r="I73"/>
      <c r="J73"/>
      <c r="K73"/>
      <c r="M73" s="115"/>
      <c r="N73" s="115"/>
      <c r="O73" s="115"/>
      <c r="P73" s="115"/>
      <c r="Q73" s="115"/>
      <c r="R73" s="115"/>
      <c r="S73" s="115"/>
      <c r="T73" s="115"/>
      <c r="U73" s="115"/>
      <c r="V73" s="115"/>
    </row>
    <row r="74" spans="1:22" s="4" customFormat="1">
      <c r="A74"/>
      <c r="B74"/>
      <c r="C74"/>
      <c r="D74"/>
      <c r="E74"/>
      <c r="F74"/>
      <c r="G74"/>
      <c r="H74"/>
      <c r="I74"/>
      <c r="J74"/>
      <c r="K74"/>
      <c r="L74" s="115"/>
      <c r="M74" s="115"/>
      <c r="N74" s="115"/>
      <c r="O74" s="115"/>
      <c r="P74" s="115"/>
      <c r="Q74" s="115"/>
      <c r="R74" s="115"/>
      <c r="S74" s="115"/>
      <c r="T74" s="115"/>
      <c r="U74" s="115"/>
      <c r="V74" s="115"/>
    </row>
    <row r="75" spans="1:22" s="4" customFormat="1">
      <c r="A75" s="16"/>
      <c r="B75"/>
      <c r="C75"/>
      <c r="D75"/>
      <c r="E75"/>
      <c r="F75"/>
      <c r="G75"/>
      <c r="H75"/>
      <c r="I75"/>
      <c r="J75"/>
      <c r="K75"/>
      <c r="L75" s="115"/>
      <c r="M75" s="115"/>
      <c r="N75" s="115"/>
      <c r="O75" s="115"/>
      <c r="P75" s="115"/>
      <c r="Q75" s="115"/>
      <c r="R75" s="115"/>
      <c r="S75" s="115"/>
      <c r="T75" s="115"/>
      <c r="U75" s="115"/>
      <c r="V75" s="115"/>
    </row>
    <row r="76" spans="1:22" s="4" customFormat="1">
      <c r="A76"/>
      <c r="B76"/>
      <c r="C76"/>
      <c r="D76"/>
      <c r="E76"/>
      <c r="F76"/>
      <c r="G76"/>
      <c r="H76"/>
      <c r="I76"/>
      <c r="J76"/>
      <c r="K76"/>
      <c r="L76" s="115"/>
      <c r="M76" s="115"/>
      <c r="N76" s="115"/>
      <c r="O76" s="115"/>
      <c r="P76" s="115"/>
      <c r="Q76" s="115"/>
      <c r="R76" s="115"/>
      <c r="S76" s="115"/>
      <c r="T76" s="115"/>
      <c r="U76" s="115"/>
      <c r="V76" s="115"/>
    </row>
    <row r="77" spans="1:22" s="4" customFormat="1" ht="14.25">
      <c r="A77"/>
      <c r="B77" s="16"/>
      <c r="C77" s="16"/>
      <c r="D77" s="16"/>
      <c r="E77" s="16"/>
      <c r="F77" s="16"/>
      <c r="G77" s="16"/>
      <c r="H77" s="16"/>
      <c r="I77" s="8"/>
      <c r="J77"/>
      <c r="K77"/>
      <c r="L77" s="115"/>
      <c r="M77" s="115"/>
      <c r="N77" s="115"/>
      <c r="O77" s="115"/>
      <c r="P77" s="115"/>
      <c r="Q77" s="115"/>
      <c r="R77" s="115"/>
      <c r="S77" s="115"/>
      <c r="T77" s="115"/>
      <c r="U77" s="115"/>
      <c r="V77" s="115"/>
    </row>
    <row r="78" spans="1:22" s="4" customFormat="1">
      <c r="A78"/>
      <c r="B78"/>
      <c r="C78"/>
      <c r="D78"/>
      <c r="E78"/>
      <c r="F78"/>
      <c r="G78"/>
      <c r="H78"/>
      <c r="I78"/>
      <c r="J78"/>
      <c r="K78"/>
      <c r="L78" s="115"/>
      <c r="M78" s="115"/>
      <c r="N78" s="115"/>
      <c r="O78" s="115"/>
      <c r="P78" s="115"/>
      <c r="Q78" s="115"/>
      <c r="R78" s="115"/>
      <c r="S78" s="115"/>
      <c r="T78" s="115"/>
      <c r="U78" s="115"/>
      <c r="V78" s="115"/>
    </row>
    <row r="79" spans="1:22" s="4" customFormat="1">
      <c r="A79"/>
      <c r="B79"/>
      <c r="C79"/>
      <c r="D79"/>
      <c r="E79"/>
      <c r="F79"/>
      <c r="G79"/>
      <c r="H79"/>
      <c r="I79"/>
      <c r="J79"/>
      <c r="K79"/>
      <c r="L79" s="115"/>
      <c r="M79" s="115"/>
      <c r="N79" s="115"/>
      <c r="O79" s="115"/>
      <c r="P79" s="115"/>
      <c r="Q79" s="115"/>
      <c r="R79" s="115"/>
      <c r="S79" s="115"/>
      <c r="T79" s="115"/>
      <c r="U79" s="115"/>
      <c r="V79" s="115"/>
    </row>
    <row r="80" spans="1:22" s="4" customFormat="1">
      <c r="A80"/>
      <c r="B80"/>
      <c r="C80"/>
      <c r="D80"/>
      <c r="E80"/>
      <c r="F80"/>
      <c r="G80"/>
      <c r="H80"/>
      <c r="I80"/>
      <c r="J80"/>
      <c r="K80"/>
      <c r="L80" s="115"/>
      <c r="M80" s="115"/>
      <c r="N80" s="115"/>
      <c r="O80" s="115"/>
      <c r="P80" s="115"/>
      <c r="Q80" s="115"/>
      <c r="R80" s="115"/>
      <c r="S80" s="115"/>
      <c r="T80" s="115"/>
      <c r="U80" s="115"/>
      <c r="V80" s="115"/>
    </row>
    <row r="81" spans="1:22" s="4" customFormat="1">
      <c r="A81"/>
      <c r="B81"/>
      <c r="C81"/>
      <c r="D81"/>
      <c r="E81"/>
      <c r="F81"/>
      <c r="G81"/>
      <c r="H81"/>
      <c r="I81"/>
      <c r="J81"/>
      <c r="K81"/>
      <c r="L81" s="115"/>
      <c r="M81" s="115"/>
      <c r="N81" s="115"/>
      <c r="O81" s="115"/>
      <c r="P81" s="115"/>
      <c r="Q81" s="115"/>
      <c r="R81" s="115"/>
      <c r="S81" s="115"/>
      <c r="T81" s="115"/>
      <c r="U81" s="115"/>
      <c r="V81" s="115"/>
    </row>
    <row r="82" spans="1:22" s="4" customFormat="1">
      <c r="A82"/>
      <c r="B82"/>
      <c r="C82"/>
      <c r="D82"/>
      <c r="E82"/>
      <c r="F82"/>
      <c r="G82"/>
      <c r="H82"/>
      <c r="I82"/>
      <c r="J82"/>
      <c r="K82"/>
      <c r="L82" s="115"/>
      <c r="M82" s="115"/>
      <c r="N82" s="115"/>
      <c r="O82" s="115"/>
      <c r="P82" s="115"/>
      <c r="Q82" s="115"/>
      <c r="R82" s="115"/>
      <c r="S82" s="115"/>
      <c r="T82" s="115"/>
      <c r="U82" s="115"/>
      <c r="V82" s="115"/>
    </row>
    <row r="83" spans="1:22" s="4" customFormat="1">
      <c r="A83"/>
      <c r="B83"/>
      <c r="C83"/>
      <c r="D83"/>
      <c r="E83"/>
      <c r="F83"/>
      <c r="G83"/>
      <c r="H83"/>
      <c r="I83"/>
      <c r="J83"/>
      <c r="K83"/>
      <c r="L83" s="115"/>
      <c r="M83" s="115"/>
      <c r="N83" s="115"/>
      <c r="O83" s="115"/>
      <c r="P83" s="115"/>
      <c r="Q83" s="115"/>
      <c r="R83" s="115"/>
      <c r="S83" s="115"/>
      <c r="T83" s="115"/>
      <c r="U83" s="115"/>
      <c r="V83" s="115"/>
    </row>
    <row r="84" spans="1:22" s="4" customFormat="1">
      <c r="A84"/>
      <c r="B84"/>
      <c r="C84"/>
      <c r="D84"/>
      <c r="E84"/>
      <c r="F84"/>
      <c r="G84"/>
      <c r="H84"/>
      <c r="I84"/>
      <c r="J84"/>
      <c r="K84"/>
      <c r="L84" s="115"/>
      <c r="M84" s="115"/>
      <c r="N84" s="115"/>
      <c r="O84" s="115"/>
      <c r="P84" s="115"/>
      <c r="Q84" s="115"/>
      <c r="R84" s="115"/>
      <c r="S84" s="115"/>
      <c r="T84" s="115"/>
      <c r="U84" s="115"/>
      <c r="V84" s="115"/>
    </row>
    <row r="85" spans="1:22" s="4" customFormat="1">
      <c r="A85"/>
      <c r="B85"/>
      <c r="C85"/>
      <c r="D85"/>
      <c r="E85"/>
      <c r="F85"/>
      <c r="G85"/>
      <c r="H85"/>
      <c r="I85"/>
      <c r="J85"/>
      <c r="K85"/>
      <c r="L85" s="115"/>
      <c r="M85" s="115"/>
      <c r="N85" s="115"/>
      <c r="O85" s="115"/>
      <c r="P85" s="115"/>
      <c r="Q85" s="115"/>
      <c r="R85" s="115"/>
      <c r="S85" s="115"/>
      <c r="T85" s="115"/>
      <c r="U85" s="115"/>
      <c r="V85" s="115"/>
    </row>
    <row r="86" spans="1:22" s="4" customFormat="1">
      <c r="A86"/>
      <c r="B86"/>
      <c r="C86"/>
      <c r="D86"/>
      <c r="E86"/>
      <c r="F86"/>
      <c r="G86"/>
      <c r="H86"/>
      <c r="I86"/>
      <c r="J86"/>
      <c r="K86"/>
      <c r="L86" s="115"/>
      <c r="M86" s="115"/>
      <c r="N86" s="115"/>
      <c r="O86" s="115"/>
      <c r="P86" s="115"/>
      <c r="Q86" s="115"/>
      <c r="R86" s="115"/>
      <c r="S86" s="115"/>
      <c r="T86" s="115"/>
      <c r="U86" s="115"/>
      <c r="V86" s="115"/>
    </row>
    <row r="87" spans="1:22" s="4" customFormat="1">
      <c r="A87"/>
      <c r="B87"/>
      <c r="C87"/>
      <c r="D87"/>
      <c r="E87"/>
      <c r="F87"/>
      <c r="G87"/>
      <c r="H87"/>
      <c r="I87"/>
      <c r="J87"/>
      <c r="K87"/>
      <c r="L87" s="115"/>
      <c r="M87" s="115"/>
      <c r="N87" s="115"/>
      <c r="O87" s="115"/>
      <c r="P87" s="115"/>
      <c r="Q87" s="115"/>
      <c r="R87" s="115"/>
      <c r="S87" s="115"/>
      <c r="T87" s="115"/>
      <c r="U87" s="115"/>
      <c r="V87" s="115"/>
    </row>
    <row r="88" spans="1:22" s="4" customFormat="1">
      <c r="A88"/>
      <c r="B88"/>
      <c r="C88"/>
      <c r="D88"/>
      <c r="E88"/>
      <c r="F88"/>
      <c r="G88"/>
      <c r="H88"/>
      <c r="I88"/>
      <c r="J88"/>
      <c r="K88"/>
      <c r="L88" s="115"/>
      <c r="M88" s="115"/>
      <c r="N88" s="115"/>
      <c r="O88" s="115"/>
      <c r="P88" s="115"/>
      <c r="Q88" s="115"/>
      <c r="R88" s="115"/>
      <c r="S88" s="115"/>
      <c r="T88" s="115"/>
      <c r="U88" s="115"/>
      <c r="V88" s="115"/>
    </row>
    <row r="89" spans="1:22" s="4" customFormat="1">
      <c r="A89"/>
      <c r="B89"/>
      <c r="C89"/>
      <c r="D89"/>
      <c r="E89"/>
      <c r="F89"/>
      <c r="G89"/>
      <c r="H89"/>
      <c r="I89"/>
      <c r="J89"/>
      <c r="K89"/>
      <c r="L89" s="115"/>
      <c r="M89" s="115"/>
      <c r="N89" s="115"/>
      <c r="O89" s="115"/>
      <c r="P89" s="115"/>
      <c r="Q89" s="115"/>
      <c r="R89" s="115"/>
      <c r="S89" s="115"/>
      <c r="T89" s="115"/>
      <c r="U89" s="115"/>
      <c r="V89" s="115"/>
    </row>
    <row r="90" spans="1:22" s="4" customFormat="1" ht="13.5" customHeight="1">
      <c r="A90"/>
      <c r="B90"/>
      <c r="C90"/>
      <c r="D90"/>
      <c r="E90"/>
      <c r="F90"/>
      <c r="G90"/>
      <c r="H90"/>
      <c r="I90"/>
      <c r="J90"/>
      <c r="K90"/>
      <c r="L90" s="115"/>
      <c r="M90" s="115"/>
      <c r="N90" s="115"/>
      <c r="O90" s="115"/>
      <c r="P90" s="115"/>
      <c r="Q90" s="115"/>
      <c r="R90" s="115"/>
      <c r="S90" s="115"/>
      <c r="T90" s="115"/>
      <c r="U90" s="115"/>
      <c r="V90" s="115"/>
    </row>
    <row r="91" spans="1:22" s="4" customFormat="1" ht="13.5" customHeight="1">
      <c r="A91"/>
      <c r="B91"/>
      <c r="C91"/>
      <c r="D91"/>
      <c r="E91"/>
      <c r="F91"/>
      <c r="G91"/>
      <c r="H91"/>
      <c r="I91"/>
      <c r="J91"/>
      <c r="K91"/>
      <c r="L91" s="115"/>
      <c r="M91" s="115"/>
      <c r="N91" s="115"/>
      <c r="O91" s="115"/>
      <c r="P91" s="115"/>
      <c r="Q91" s="115"/>
      <c r="R91" s="115"/>
      <c r="S91" s="115"/>
      <c r="T91" s="115"/>
      <c r="U91" s="115"/>
      <c r="V91" s="115"/>
    </row>
    <row r="92" spans="1:22" s="4" customFormat="1">
      <c r="A92"/>
      <c r="B92"/>
      <c r="C92"/>
      <c r="D92"/>
      <c r="E92"/>
      <c r="F92"/>
      <c r="G92"/>
      <c r="H92"/>
      <c r="I92"/>
      <c r="J92"/>
      <c r="K92"/>
      <c r="L92" s="115"/>
      <c r="M92" s="115"/>
      <c r="N92" s="115"/>
      <c r="O92" s="115"/>
      <c r="P92" s="115"/>
      <c r="Q92" s="115"/>
      <c r="R92" s="115"/>
      <c r="S92" s="115"/>
      <c r="T92" s="115"/>
      <c r="U92" s="115"/>
      <c r="V92" s="115"/>
    </row>
    <row r="93" spans="1:22" s="4" customFormat="1">
      <c r="A93"/>
      <c r="B93"/>
      <c r="C93"/>
      <c r="D93"/>
      <c r="E93"/>
      <c r="F93"/>
      <c r="G93"/>
      <c r="H93"/>
      <c r="I93"/>
      <c r="J93"/>
      <c r="K93"/>
      <c r="L93" s="115"/>
      <c r="M93" s="115"/>
      <c r="N93" s="115"/>
      <c r="O93" s="115"/>
      <c r="P93" s="115"/>
      <c r="Q93" s="115"/>
      <c r="R93" s="115"/>
      <c r="S93" s="115"/>
      <c r="T93" s="115"/>
      <c r="U93" s="115"/>
      <c r="V93" s="115"/>
    </row>
    <row r="94" spans="1:22" s="4" customFormat="1">
      <c r="A94"/>
      <c r="B94"/>
      <c r="C94"/>
      <c r="D94"/>
      <c r="E94"/>
      <c r="F94"/>
      <c r="G94"/>
      <c r="H94"/>
      <c r="I94"/>
      <c r="J94"/>
      <c r="K94"/>
      <c r="L94" s="115"/>
      <c r="M94" s="115"/>
      <c r="N94" s="115"/>
      <c r="O94" s="115"/>
      <c r="P94" s="115"/>
      <c r="Q94" s="115"/>
      <c r="R94" s="115"/>
      <c r="S94" s="115"/>
      <c r="T94" s="115"/>
      <c r="U94" s="115"/>
      <c r="V94" s="115"/>
    </row>
    <row r="95" spans="1:22" s="4" customFormat="1">
      <c r="A95"/>
      <c r="B95"/>
      <c r="C95"/>
      <c r="D95"/>
      <c r="E95"/>
      <c r="F95"/>
      <c r="G95"/>
      <c r="H95"/>
      <c r="I95"/>
      <c r="J95"/>
      <c r="K95"/>
      <c r="L95" s="115"/>
      <c r="M95" s="115"/>
      <c r="N95" s="115"/>
      <c r="O95" s="115"/>
      <c r="P95" s="115"/>
      <c r="Q95" s="115"/>
      <c r="R95" s="115"/>
      <c r="S95" s="115"/>
      <c r="T95" s="115"/>
      <c r="U95" s="115"/>
      <c r="V95" s="115"/>
    </row>
    <row r="96" spans="1:22" s="4" customFormat="1">
      <c r="A96"/>
      <c r="B96"/>
      <c r="C96"/>
      <c r="D96"/>
      <c r="E96"/>
      <c r="F96"/>
      <c r="G96"/>
      <c r="H96"/>
      <c r="I96"/>
      <c r="J96"/>
      <c r="K96"/>
      <c r="L96" s="115"/>
      <c r="M96" s="115"/>
      <c r="N96" s="115"/>
      <c r="O96" s="115"/>
      <c r="P96" s="115"/>
      <c r="Q96" s="115"/>
      <c r="R96" s="115"/>
      <c r="S96" s="115"/>
      <c r="T96" s="115"/>
      <c r="U96" s="115"/>
      <c r="V96" s="115"/>
    </row>
    <row r="97" spans="1:23" s="4" customFormat="1">
      <c r="A97"/>
      <c r="B97"/>
      <c r="C97"/>
      <c r="D97"/>
      <c r="E97"/>
      <c r="F97"/>
      <c r="G97"/>
      <c r="H97"/>
      <c r="I97"/>
      <c r="J97"/>
      <c r="K97"/>
      <c r="L97" s="115"/>
      <c r="M97" s="115"/>
      <c r="N97" s="115"/>
      <c r="O97" s="115"/>
      <c r="P97" s="115"/>
      <c r="Q97" s="115"/>
      <c r="R97" s="115"/>
      <c r="S97" s="115"/>
      <c r="T97" s="115"/>
      <c r="U97" s="115"/>
      <c r="V97" s="115"/>
    </row>
    <row r="98" spans="1:23" s="4" customFormat="1">
      <c r="A98"/>
      <c r="B98"/>
      <c r="C98"/>
      <c r="D98"/>
      <c r="E98"/>
      <c r="F98"/>
      <c r="G98"/>
      <c r="H98"/>
      <c r="I98"/>
      <c r="J98"/>
      <c r="K98"/>
      <c r="L98" s="115"/>
      <c r="M98" s="115"/>
      <c r="N98" s="115"/>
      <c r="O98" s="115"/>
      <c r="P98" s="115"/>
      <c r="Q98" s="115"/>
      <c r="R98" s="115"/>
      <c r="S98" s="115"/>
      <c r="T98" s="115"/>
      <c r="U98" s="115"/>
      <c r="V98" s="115"/>
    </row>
    <row r="99" spans="1:23" s="4" customFormat="1">
      <c r="A99"/>
      <c r="B99"/>
      <c r="C99"/>
      <c r="D99"/>
      <c r="E99"/>
      <c r="F99"/>
      <c r="G99"/>
      <c r="H99"/>
      <c r="I99"/>
      <c r="J99"/>
      <c r="K99"/>
      <c r="L99" s="115"/>
      <c r="M99" s="115"/>
      <c r="N99" s="115"/>
      <c r="O99" s="115"/>
      <c r="P99" s="115"/>
      <c r="Q99" s="115"/>
      <c r="R99" s="115"/>
      <c r="S99" s="115"/>
      <c r="T99" s="115"/>
      <c r="U99" s="115"/>
      <c r="V99" s="115"/>
    </row>
    <row r="100" spans="1:23" s="4" customFormat="1">
      <c r="A100"/>
      <c r="B100"/>
      <c r="C100"/>
      <c r="D100"/>
      <c r="E100"/>
      <c r="F100"/>
      <c r="G100"/>
      <c r="H100"/>
      <c r="I100"/>
      <c r="J100"/>
      <c r="K100"/>
      <c r="L100" s="115"/>
      <c r="M100" s="115"/>
      <c r="N100" s="115"/>
      <c r="O100" s="115"/>
      <c r="P100" s="115"/>
      <c r="Q100" s="115"/>
      <c r="R100" s="115"/>
      <c r="S100" s="115"/>
      <c r="T100" s="115"/>
      <c r="U100" s="115"/>
      <c r="V100" s="115"/>
    </row>
    <row r="101" spans="1:23" s="4" customFormat="1">
      <c r="A101"/>
      <c r="B101"/>
      <c r="C101"/>
      <c r="D101"/>
      <c r="E101"/>
      <c r="F101"/>
      <c r="G101"/>
      <c r="H101"/>
      <c r="I101"/>
      <c r="J101"/>
      <c r="K101"/>
      <c r="L101" s="115"/>
      <c r="M101" s="115"/>
      <c r="N101" s="115"/>
      <c r="O101" s="115"/>
      <c r="P101" s="115"/>
      <c r="Q101" s="115"/>
      <c r="R101" s="115"/>
      <c r="S101" s="115"/>
      <c r="T101" s="115"/>
      <c r="U101" s="115"/>
      <c r="V101" s="115"/>
    </row>
    <row r="102" spans="1:23" s="4" customFormat="1" ht="15" customHeight="1">
      <c r="A102"/>
      <c r="B102"/>
      <c r="C102"/>
      <c r="D102"/>
      <c r="E102"/>
      <c r="F102"/>
      <c r="G102"/>
      <c r="H102"/>
      <c r="I102"/>
      <c r="J102"/>
      <c r="K102"/>
      <c r="L102" s="115"/>
      <c r="M102" s="115"/>
      <c r="N102" s="115"/>
      <c r="O102" s="115"/>
      <c r="P102" s="115"/>
      <c r="Q102" s="115"/>
      <c r="R102" s="115"/>
      <c r="S102" s="115"/>
      <c r="T102" s="115"/>
      <c r="U102" s="115"/>
      <c r="V102" s="115"/>
      <c r="W102"/>
    </row>
    <row r="103" spans="1:23" ht="14.25" customHeight="1"/>
  </sheetData>
  <phoneticPr fontId="18"/>
  <pageMargins left="0.43307086614173229" right="0.43307086614173229" top="0.55118110236220474" bottom="0.55118110236220474" header="0.31496062992125984" footer="0.31496062992125984"/>
  <pageSetup paperSize="9" orientation="portrait" r:id="rId1"/>
  <headerFooter>
    <oddFooter>&amp;C1</oddFooter>
    <evenFooter>&amp;C－２－</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0"/>
  <sheetViews>
    <sheetView view="pageLayout" topLeftCell="A35" zoomScale="98" zoomScaleNormal="100" zoomScalePageLayoutView="98" workbookViewId="0">
      <selection activeCell="J48" sqref="J48"/>
    </sheetView>
  </sheetViews>
  <sheetFormatPr defaultRowHeight="13.5"/>
  <cols>
    <col min="1" max="1" width="1.5" customWidth="1"/>
    <col min="2" max="2" width="3.75" customWidth="1"/>
    <col min="3" max="3" width="6.25" customWidth="1"/>
    <col min="4" max="4" width="19.875" customWidth="1"/>
    <col min="5" max="5" width="15.5" customWidth="1"/>
    <col min="6" max="6" width="1.5" customWidth="1"/>
    <col min="7" max="7" width="3.75" customWidth="1"/>
    <col min="8" max="8" width="6.25" customWidth="1"/>
    <col min="9" max="9" width="19.875" customWidth="1"/>
    <col min="10" max="10" width="17.125" customWidth="1"/>
    <col min="11" max="11" width="1" customWidth="1"/>
    <col min="12" max="12" width="3.5" customWidth="1"/>
    <col min="13" max="13" width="6.625" customWidth="1"/>
    <col min="14" max="14" width="17.75" customWidth="1"/>
    <col min="15" max="15" width="15.25" customWidth="1"/>
    <col min="16" max="16" width="1.625" customWidth="1"/>
    <col min="17" max="17" width="3.375" customWidth="1"/>
    <col min="18" max="18" width="6.625" customWidth="1"/>
    <col min="19" max="19" width="17.75" customWidth="1"/>
    <col min="20" max="20" width="16.75" customWidth="1"/>
    <col min="21" max="21" width="1.75" customWidth="1"/>
  </cols>
  <sheetData>
    <row r="1" spans="1:10" ht="17.25" customHeight="1">
      <c r="B1" s="437" t="s">
        <v>39</v>
      </c>
      <c r="C1" s="437"/>
      <c r="D1" s="437"/>
      <c r="E1" t="s">
        <v>347</v>
      </c>
      <c r="H1" s="436" t="s">
        <v>348</v>
      </c>
      <c r="I1" s="437"/>
      <c r="J1" s="437"/>
    </row>
    <row r="2" spans="1:10" ht="17.25" customHeight="1" thickBot="1">
      <c r="A2" s="438" t="s">
        <v>345</v>
      </c>
      <c r="B2" s="438"/>
      <c r="C2" s="438"/>
      <c r="D2" s="438"/>
      <c r="E2" s="438"/>
      <c r="F2" s="43"/>
      <c r="G2" s="50" t="s">
        <v>346</v>
      </c>
      <c r="H2" s="43"/>
      <c r="I2" s="43"/>
      <c r="J2" s="43"/>
    </row>
    <row r="3" spans="1:10" ht="17.25" customHeight="1" thickTop="1" thickBot="1">
      <c r="A3" s="440"/>
      <c r="B3" s="133"/>
      <c r="C3" s="133" t="s">
        <v>31</v>
      </c>
      <c r="D3" s="133" t="s">
        <v>32</v>
      </c>
      <c r="E3" s="134" t="s">
        <v>33</v>
      </c>
      <c r="F3" s="43"/>
      <c r="G3" s="132"/>
      <c r="H3" s="133" t="s">
        <v>31</v>
      </c>
      <c r="I3" s="133" t="s">
        <v>32</v>
      </c>
      <c r="J3" s="134" t="s">
        <v>33</v>
      </c>
    </row>
    <row r="4" spans="1:10" ht="17.25" customHeight="1" thickBot="1">
      <c r="A4" s="440"/>
      <c r="B4" s="44">
        <v>1</v>
      </c>
      <c r="C4" s="44" t="s">
        <v>34</v>
      </c>
      <c r="D4" s="193" t="s">
        <v>237</v>
      </c>
      <c r="E4" s="357" t="s">
        <v>238</v>
      </c>
      <c r="F4" s="439"/>
      <c r="G4" s="135">
        <v>1</v>
      </c>
      <c r="H4" s="44" t="s">
        <v>34</v>
      </c>
      <c r="I4" s="193" t="s">
        <v>240</v>
      </c>
      <c r="J4" s="200" t="s">
        <v>171</v>
      </c>
    </row>
    <row r="5" spans="1:10" ht="17.25" customHeight="1" thickBot="1">
      <c r="A5" s="440"/>
      <c r="B5" s="44">
        <v>2</v>
      </c>
      <c r="C5" s="44" t="s">
        <v>35</v>
      </c>
      <c r="D5" s="193" t="s">
        <v>239</v>
      </c>
      <c r="E5" s="200" t="s">
        <v>171</v>
      </c>
      <c r="F5" s="439"/>
      <c r="G5" s="135">
        <v>2</v>
      </c>
      <c r="H5" s="44" t="s">
        <v>35</v>
      </c>
      <c r="I5" s="193" t="s">
        <v>246</v>
      </c>
      <c r="J5" s="200" t="s">
        <v>77</v>
      </c>
    </row>
    <row r="6" spans="1:10" ht="17.25" customHeight="1" thickBot="1">
      <c r="A6" s="440"/>
      <c r="B6" s="44">
        <v>3</v>
      </c>
      <c r="C6" s="44" t="s">
        <v>35</v>
      </c>
      <c r="D6" s="193" t="s">
        <v>354</v>
      </c>
      <c r="E6" s="200" t="s">
        <v>173</v>
      </c>
      <c r="F6" s="439"/>
      <c r="G6" s="135">
        <v>3</v>
      </c>
      <c r="H6" s="44" t="s">
        <v>35</v>
      </c>
      <c r="I6" s="193" t="s">
        <v>247</v>
      </c>
      <c r="J6" s="200" t="s">
        <v>670</v>
      </c>
    </row>
    <row r="7" spans="1:10" ht="17.25" customHeight="1" thickBot="1">
      <c r="A7" s="440"/>
      <c r="B7" s="44">
        <v>4</v>
      </c>
      <c r="C7" s="44" t="s">
        <v>35</v>
      </c>
      <c r="D7" s="193" t="s">
        <v>243</v>
      </c>
      <c r="E7" s="200" t="s">
        <v>173</v>
      </c>
      <c r="F7" s="439"/>
      <c r="G7" s="135">
        <v>4</v>
      </c>
      <c r="H7" s="44" t="s">
        <v>111</v>
      </c>
      <c r="I7" s="193" t="s">
        <v>276</v>
      </c>
      <c r="J7" s="195" t="s">
        <v>277</v>
      </c>
    </row>
    <row r="8" spans="1:10" ht="17.25" customHeight="1" thickBot="1">
      <c r="A8" s="440"/>
      <c r="B8" s="44">
        <v>5</v>
      </c>
      <c r="C8" s="44" t="s">
        <v>35</v>
      </c>
      <c r="D8" s="199" t="s">
        <v>244</v>
      </c>
      <c r="E8" s="195" t="s">
        <v>245</v>
      </c>
      <c r="F8" s="439"/>
      <c r="G8" s="135">
        <v>5</v>
      </c>
      <c r="H8" s="44" t="s">
        <v>35</v>
      </c>
      <c r="I8" s="197" t="s">
        <v>257</v>
      </c>
      <c r="J8" s="198" t="s">
        <v>113</v>
      </c>
    </row>
    <row r="9" spans="1:10" ht="17.25" customHeight="1" thickBot="1">
      <c r="A9" s="440"/>
      <c r="B9" s="44">
        <v>6</v>
      </c>
      <c r="C9" s="44" t="s">
        <v>84</v>
      </c>
      <c r="D9" s="199" t="s">
        <v>248</v>
      </c>
      <c r="E9" s="195" t="s">
        <v>30</v>
      </c>
      <c r="F9" s="439"/>
      <c r="G9" s="135">
        <v>6</v>
      </c>
      <c r="H9" s="44" t="s">
        <v>35</v>
      </c>
      <c r="I9" s="193" t="s">
        <v>258</v>
      </c>
      <c r="J9" s="195" t="s">
        <v>113</v>
      </c>
    </row>
    <row r="10" spans="1:10" ht="17.25" customHeight="1" thickBot="1">
      <c r="A10" s="440"/>
      <c r="B10" s="44">
        <v>7</v>
      </c>
      <c r="C10" s="44" t="s">
        <v>35</v>
      </c>
      <c r="D10" s="193" t="s">
        <v>250</v>
      </c>
      <c r="E10" s="195" t="s">
        <v>249</v>
      </c>
      <c r="F10" s="439"/>
      <c r="G10" s="135">
        <v>7</v>
      </c>
      <c r="H10" s="44" t="s">
        <v>35</v>
      </c>
      <c r="I10" s="193" t="s">
        <v>259</v>
      </c>
      <c r="J10" s="195" t="s">
        <v>36</v>
      </c>
    </row>
    <row r="11" spans="1:10" ht="17.25" customHeight="1" thickBot="1">
      <c r="A11" s="440"/>
      <c r="B11" s="44">
        <v>8</v>
      </c>
      <c r="C11" s="44" t="s">
        <v>35</v>
      </c>
      <c r="D11" s="199" t="s">
        <v>251</v>
      </c>
      <c r="E11" s="195" t="s">
        <v>249</v>
      </c>
      <c r="F11" s="439"/>
      <c r="G11" s="135">
        <v>8</v>
      </c>
      <c r="H11" s="96" t="s">
        <v>35</v>
      </c>
      <c r="I11" s="193" t="s">
        <v>271</v>
      </c>
      <c r="J11" s="195" t="s">
        <v>269</v>
      </c>
    </row>
    <row r="12" spans="1:10" ht="17.25" customHeight="1" thickBot="1">
      <c r="A12" s="440"/>
      <c r="B12" s="44">
        <v>9</v>
      </c>
      <c r="C12" s="44" t="s">
        <v>35</v>
      </c>
      <c r="D12" s="199" t="s">
        <v>252</v>
      </c>
      <c r="E12" s="195" t="s">
        <v>249</v>
      </c>
      <c r="F12" s="439"/>
      <c r="G12" s="135">
        <v>9</v>
      </c>
      <c r="H12" s="96" t="s">
        <v>283</v>
      </c>
      <c r="I12" s="193" t="s">
        <v>272</v>
      </c>
      <c r="J12" s="195" t="s">
        <v>273</v>
      </c>
    </row>
    <row r="13" spans="1:10" ht="17.25" customHeight="1" thickBot="1">
      <c r="A13" s="440"/>
      <c r="B13" s="44">
        <v>10</v>
      </c>
      <c r="C13" s="96" t="s">
        <v>35</v>
      </c>
      <c r="D13" s="193" t="s">
        <v>268</v>
      </c>
      <c r="E13" s="195" t="s">
        <v>269</v>
      </c>
      <c r="F13" s="439"/>
      <c r="G13" s="135">
        <v>10</v>
      </c>
      <c r="H13" s="96" t="s">
        <v>89</v>
      </c>
      <c r="I13" s="193" t="s">
        <v>284</v>
      </c>
      <c r="J13" s="195" t="s">
        <v>285</v>
      </c>
    </row>
    <row r="14" spans="1:10" ht="17.25" customHeight="1" thickBot="1">
      <c r="A14" s="440"/>
      <c r="B14" s="44">
        <v>11</v>
      </c>
      <c r="C14" s="96" t="s">
        <v>35</v>
      </c>
      <c r="D14" s="193" t="s">
        <v>270</v>
      </c>
      <c r="E14" s="195" t="s">
        <v>269</v>
      </c>
      <c r="F14" s="439"/>
      <c r="G14" s="135">
        <v>11</v>
      </c>
      <c r="H14" s="96" t="s">
        <v>35</v>
      </c>
      <c r="I14" s="193" t="s">
        <v>286</v>
      </c>
      <c r="J14" s="408" t="s">
        <v>671</v>
      </c>
    </row>
    <row r="15" spans="1:10" ht="17.25" customHeight="1" thickBot="1">
      <c r="A15" s="440"/>
      <c r="B15" s="142">
        <v>12</v>
      </c>
      <c r="C15" s="44" t="s">
        <v>35</v>
      </c>
      <c r="D15" s="193" t="s">
        <v>274</v>
      </c>
      <c r="E15" s="195" t="s">
        <v>275</v>
      </c>
      <c r="F15" s="439"/>
      <c r="G15" s="135">
        <v>12</v>
      </c>
      <c r="H15" s="96" t="s">
        <v>35</v>
      </c>
      <c r="I15" s="193" t="s">
        <v>287</v>
      </c>
      <c r="J15" s="195" t="s">
        <v>285</v>
      </c>
    </row>
    <row r="16" spans="1:10" ht="17.25" customHeight="1" thickBot="1">
      <c r="A16" s="440"/>
      <c r="B16" s="44">
        <v>13</v>
      </c>
      <c r="C16" s="96" t="s">
        <v>89</v>
      </c>
      <c r="D16" s="193" t="s">
        <v>282</v>
      </c>
      <c r="E16" s="195" t="s">
        <v>90</v>
      </c>
      <c r="F16" s="439"/>
      <c r="G16" s="135">
        <v>13</v>
      </c>
      <c r="H16" s="44" t="s">
        <v>94</v>
      </c>
      <c r="I16" s="196" t="s">
        <v>303</v>
      </c>
      <c r="J16" s="195" t="s">
        <v>305</v>
      </c>
    </row>
    <row r="17" spans="1:10" ht="17.25" customHeight="1" thickBot="1">
      <c r="A17" s="349"/>
      <c r="B17" s="44">
        <v>14</v>
      </c>
      <c r="C17" s="44" t="s">
        <v>35</v>
      </c>
      <c r="D17" s="193" t="s">
        <v>292</v>
      </c>
      <c r="E17" s="352" t="s">
        <v>293</v>
      </c>
      <c r="F17" s="439"/>
      <c r="G17" s="135">
        <v>14</v>
      </c>
      <c r="H17" s="96" t="s">
        <v>35</v>
      </c>
      <c r="I17" s="193" t="s">
        <v>304</v>
      </c>
      <c r="J17" s="195" t="s">
        <v>305</v>
      </c>
    </row>
    <row r="18" spans="1:10" ht="17.25" customHeight="1" thickBot="1">
      <c r="A18" s="349"/>
      <c r="B18" s="348">
        <v>15</v>
      </c>
      <c r="C18" s="44" t="s">
        <v>35</v>
      </c>
      <c r="D18" s="193" t="s">
        <v>294</v>
      </c>
      <c r="E18" s="194" t="s">
        <v>181</v>
      </c>
      <c r="F18" s="46"/>
      <c r="G18" s="135">
        <v>15</v>
      </c>
      <c r="H18" s="96" t="s">
        <v>316</v>
      </c>
      <c r="I18" s="193" t="s">
        <v>317</v>
      </c>
      <c r="J18" s="211" t="s">
        <v>318</v>
      </c>
    </row>
    <row r="19" spans="1:10" ht="17.25" customHeight="1" thickBot="1">
      <c r="A19" s="350"/>
      <c r="B19" s="348">
        <v>16</v>
      </c>
      <c r="C19" s="44" t="s">
        <v>35</v>
      </c>
      <c r="D19" s="193" t="s">
        <v>295</v>
      </c>
      <c r="E19" s="194" t="s">
        <v>181</v>
      </c>
      <c r="F19" s="46"/>
      <c r="G19" s="135">
        <v>16</v>
      </c>
      <c r="H19" s="96" t="s">
        <v>35</v>
      </c>
      <c r="I19" s="196" t="s">
        <v>325</v>
      </c>
      <c r="J19" s="194" t="s">
        <v>326</v>
      </c>
    </row>
    <row r="20" spans="1:10" ht="17.25" customHeight="1" thickBot="1">
      <c r="A20" s="351"/>
      <c r="B20" s="44">
        <v>17</v>
      </c>
      <c r="C20" s="44" t="s">
        <v>35</v>
      </c>
      <c r="D20" s="216" t="s">
        <v>296</v>
      </c>
      <c r="E20" s="194" t="s">
        <v>297</v>
      </c>
      <c r="F20" s="439"/>
      <c r="G20" s="135">
        <v>17</v>
      </c>
      <c r="H20" s="96" t="s">
        <v>35</v>
      </c>
      <c r="I20" s="193" t="s">
        <v>331</v>
      </c>
      <c r="J20" s="195" t="s">
        <v>332</v>
      </c>
    </row>
    <row r="21" spans="1:10" ht="17.25" customHeight="1" thickBot="1">
      <c r="A21" s="351"/>
      <c r="B21" s="44">
        <v>18</v>
      </c>
      <c r="C21" s="96" t="s">
        <v>298</v>
      </c>
      <c r="D21" s="197" t="s">
        <v>299</v>
      </c>
      <c r="E21" s="198" t="s">
        <v>300</v>
      </c>
      <c r="F21" s="439"/>
      <c r="G21" s="135">
        <v>18</v>
      </c>
      <c r="H21" s="96" t="s">
        <v>35</v>
      </c>
      <c r="I21" s="196" t="s">
        <v>333</v>
      </c>
      <c r="J21" s="195" t="s">
        <v>334</v>
      </c>
    </row>
    <row r="22" spans="1:10" ht="17.25" customHeight="1" thickBot="1">
      <c r="A22" s="351"/>
      <c r="B22" s="348">
        <v>19</v>
      </c>
      <c r="C22" s="96" t="s">
        <v>306</v>
      </c>
      <c r="D22" s="197" t="s">
        <v>307</v>
      </c>
      <c r="E22" s="198" t="s">
        <v>308</v>
      </c>
      <c r="F22" s="439"/>
      <c r="G22" s="347">
        <v>19</v>
      </c>
      <c r="H22" s="353" t="s">
        <v>35</v>
      </c>
      <c r="I22" s="225" t="s">
        <v>340</v>
      </c>
      <c r="J22" s="226" t="s">
        <v>341</v>
      </c>
    </row>
    <row r="23" spans="1:10" ht="17.25" customHeight="1" thickBot="1">
      <c r="A23" s="351"/>
      <c r="B23" s="348">
        <v>20</v>
      </c>
      <c r="C23" s="44" t="s">
        <v>35</v>
      </c>
      <c r="D23" s="197" t="s">
        <v>309</v>
      </c>
      <c r="E23" s="198" t="s">
        <v>308</v>
      </c>
      <c r="F23" s="439"/>
      <c r="G23" s="183"/>
      <c r="H23" s="191"/>
      <c r="I23" s="191"/>
      <c r="J23" s="191"/>
    </row>
    <row r="24" spans="1:10" ht="17.25" customHeight="1" thickBot="1">
      <c r="A24" s="351"/>
      <c r="B24" s="135">
        <v>21</v>
      </c>
      <c r="C24" s="96" t="s">
        <v>321</v>
      </c>
      <c r="D24" s="197" t="s">
        <v>322</v>
      </c>
      <c r="E24" s="198" t="s">
        <v>323</v>
      </c>
      <c r="F24" s="439"/>
      <c r="G24" s="183"/>
      <c r="H24" s="191"/>
      <c r="I24" s="191"/>
      <c r="J24" s="191"/>
    </row>
    <row r="25" spans="1:10" ht="17.25" customHeight="1" thickBot="1">
      <c r="A25" s="351"/>
      <c r="B25" s="44">
        <v>22</v>
      </c>
      <c r="C25" s="44" t="s">
        <v>35</v>
      </c>
      <c r="D25" s="197" t="s">
        <v>324</v>
      </c>
      <c r="E25" s="198" t="s">
        <v>323</v>
      </c>
      <c r="F25" s="439"/>
      <c r="G25" s="329"/>
      <c r="H25" s="191"/>
      <c r="I25" s="191"/>
      <c r="J25" s="191"/>
    </row>
    <row r="26" spans="1:10" ht="17.25" customHeight="1" thickBot="1">
      <c r="A26" s="351"/>
      <c r="B26" s="348">
        <v>23</v>
      </c>
      <c r="C26" s="44" t="s">
        <v>35</v>
      </c>
      <c r="D26" s="197" t="s">
        <v>335</v>
      </c>
      <c r="E26" s="195" t="s">
        <v>334</v>
      </c>
      <c r="F26" s="439"/>
      <c r="G26" s="329"/>
      <c r="H26" s="191"/>
      <c r="I26" s="191"/>
      <c r="J26" s="191"/>
    </row>
    <row r="27" spans="1:10" ht="17.25" customHeight="1" thickBot="1">
      <c r="A27" s="144"/>
      <c r="B27" s="135">
        <v>24</v>
      </c>
      <c r="C27" s="44" t="s">
        <v>35</v>
      </c>
      <c r="D27" s="197" t="s">
        <v>336</v>
      </c>
      <c r="E27" s="408" t="s">
        <v>668</v>
      </c>
      <c r="F27" s="439"/>
      <c r="G27" s="329"/>
      <c r="H27" s="191"/>
      <c r="I27" s="191"/>
      <c r="J27" s="191"/>
    </row>
    <row r="28" spans="1:10" ht="17.25" customHeight="1" thickBot="1">
      <c r="A28" s="144"/>
      <c r="B28" s="135">
        <v>25</v>
      </c>
      <c r="C28" s="44" t="s">
        <v>35</v>
      </c>
      <c r="D28" s="197" t="s">
        <v>337</v>
      </c>
      <c r="E28" s="195" t="s">
        <v>334</v>
      </c>
      <c r="F28" s="439"/>
      <c r="G28" s="329"/>
      <c r="H28" s="191"/>
      <c r="I28" s="191"/>
      <c r="J28" s="191"/>
    </row>
    <row r="29" spans="1:10" ht="17.25" customHeight="1" thickBot="1">
      <c r="A29" s="144"/>
      <c r="B29" s="190">
        <v>26</v>
      </c>
      <c r="C29" s="136" t="s">
        <v>35</v>
      </c>
      <c r="D29" s="228" t="s">
        <v>338</v>
      </c>
      <c r="E29" s="226" t="s">
        <v>339</v>
      </c>
      <c r="F29" s="439"/>
      <c r="G29" s="329"/>
      <c r="H29" s="191"/>
      <c r="I29" s="191"/>
      <c r="J29" s="191"/>
    </row>
    <row r="30" spans="1:10" ht="17.25" customHeight="1" thickTop="1" thickBot="1">
      <c r="A30" s="144"/>
      <c r="B30" s="48" t="s">
        <v>281</v>
      </c>
      <c r="C30" s="51"/>
      <c r="D30" s="51"/>
      <c r="E30" s="51"/>
      <c r="F30" s="439"/>
      <c r="G30" s="49" t="s">
        <v>344</v>
      </c>
      <c r="H30" s="139"/>
      <c r="I30" s="52"/>
      <c r="J30" s="139"/>
    </row>
    <row r="31" spans="1:10" ht="17.25" customHeight="1" thickTop="1" thickBot="1">
      <c r="A31" s="144"/>
      <c r="B31" s="132"/>
      <c r="C31" s="133" t="s">
        <v>31</v>
      </c>
      <c r="D31" s="133" t="s">
        <v>32</v>
      </c>
      <c r="E31" s="134" t="s">
        <v>33</v>
      </c>
      <c r="F31" s="439"/>
      <c r="G31" s="132"/>
      <c r="H31" s="133" t="s">
        <v>31</v>
      </c>
      <c r="I31" s="133" t="s">
        <v>32</v>
      </c>
      <c r="J31" s="134" t="s">
        <v>33</v>
      </c>
    </row>
    <row r="32" spans="1:10" ht="17.25" customHeight="1" thickBot="1">
      <c r="A32" s="144"/>
      <c r="B32" s="135">
        <v>1</v>
      </c>
      <c r="C32" s="44" t="s">
        <v>34</v>
      </c>
      <c r="D32" s="193" t="s">
        <v>233</v>
      </c>
      <c r="E32" s="195" t="s">
        <v>669</v>
      </c>
      <c r="F32" s="439"/>
      <c r="G32" s="135">
        <v>1</v>
      </c>
      <c r="H32" s="201" t="s">
        <v>34</v>
      </c>
      <c r="I32" s="193" t="s">
        <v>232</v>
      </c>
      <c r="J32" s="195" t="s">
        <v>117</v>
      </c>
    </row>
    <row r="33" spans="1:10" ht="17.25" customHeight="1" thickBot="1">
      <c r="A33" s="144"/>
      <c r="B33" s="135">
        <v>2</v>
      </c>
      <c r="C33" s="44" t="s">
        <v>283</v>
      </c>
      <c r="D33" s="193" t="s">
        <v>342</v>
      </c>
      <c r="E33" s="194" t="s">
        <v>343</v>
      </c>
      <c r="F33" s="439"/>
      <c r="G33" s="135">
        <v>2</v>
      </c>
      <c r="H33" s="201" t="s">
        <v>139</v>
      </c>
      <c r="I33" s="193" t="s">
        <v>234</v>
      </c>
      <c r="J33" s="195" t="s">
        <v>235</v>
      </c>
    </row>
    <row r="34" spans="1:10" ht="17.25" customHeight="1" thickBot="1">
      <c r="A34" s="144"/>
      <c r="B34" s="135">
        <v>3</v>
      </c>
      <c r="C34" s="44" t="s">
        <v>283</v>
      </c>
      <c r="D34" s="193" t="s">
        <v>236</v>
      </c>
      <c r="E34" s="195" t="s">
        <v>149</v>
      </c>
      <c r="F34" s="439"/>
      <c r="G34" s="135">
        <v>3</v>
      </c>
      <c r="H34" s="201" t="s">
        <v>15</v>
      </c>
      <c r="I34" s="193" t="s">
        <v>254</v>
      </c>
      <c r="J34" s="195" t="s">
        <v>249</v>
      </c>
    </row>
    <row r="35" spans="1:10" ht="17.25" customHeight="1" thickBot="1">
      <c r="A35" s="144"/>
      <c r="B35" s="135">
        <v>4</v>
      </c>
      <c r="C35" s="44" t="s">
        <v>35</v>
      </c>
      <c r="D35" s="193" t="s">
        <v>241</v>
      </c>
      <c r="E35" s="195" t="s">
        <v>171</v>
      </c>
      <c r="F35" s="439"/>
      <c r="G35" s="135">
        <v>4</v>
      </c>
      <c r="H35" s="201" t="s">
        <v>0</v>
      </c>
      <c r="I35" s="193" t="s">
        <v>255</v>
      </c>
      <c r="J35" s="195" t="s">
        <v>249</v>
      </c>
    </row>
    <row r="36" spans="1:10" ht="17.25" customHeight="1" thickBot="1">
      <c r="A36" s="144"/>
      <c r="B36" s="135">
        <v>5</v>
      </c>
      <c r="C36" s="44" t="s">
        <v>35</v>
      </c>
      <c r="D36" s="193" t="s">
        <v>242</v>
      </c>
      <c r="E36" s="195" t="s">
        <v>173</v>
      </c>
      <c r="F36" s="439"/>
      <c r="G36" s="135">
        <v>5</v>
      </c>
      <c r="H36" s="201" t="s">
        <v>0</v>
      </c>
      <c r="I36" s="196" t="s">
        <v>256</v>
      </c>
      <c r="J36" s="195" t="s">
        <v>249</v>
      </c>
    </row>
    <row r="37" spans="1:10" ht="17.25" customHeight="1" thickBot="1">
      <c r="A37" s="144"/>
      <c r="B37" s="135">
        <v>6</v>
      </c>
      <c r="C37" s="44" t="s">
        <v>116</v>
      </c>
      <c r="D37" s="193" t="s">
        <v>87</v>
      </c>
      <c r="E37" s="195" t="s">
        <v>92</v>
      </c>
      <c r="F37" s="439"/>
      <c r="G37" s="135">
        <v>6</v>
      </c>
      <c r="H37" s="201" t="s">
        <v>253</v>
      </c>
      <c r="I37" s="196" t="s">
        <v>263</v>
      </c>
      <c r="J37" s="195" t="s">
        <v>36</v>
      </c>
    </row>
    <row r="38" spans="1:10" ht="17.25" customHeight="1" thickBot="1">
      <c r="B38" s="135">
        <v>7</v>
      </c>
      <c r="C38" s="44" t="s">
        <v>35</v>
      </c>
      <c r="D38" s="193" t="s">
        <v>260</v>
      </c>
      <c r="E38" s="195" t="s">
        <v>261</v>
      </c>
      <c r="F38" s="439"/>
      <c r="G38" s="135">
        <v>7</v>
      </c>
      <c r="H38" s="201" t="s">
        <v>0</v>
      </c>
      <c r="I38" s="196" t="s">
        <v>264</v>
      </c>
      <c r="J38" s="195" t="s">
        <v>265</v>
      </c>
    </row>
    <row r="39" spans="1:10" ht="17.25" customHeight="1" thickBot="1">
      <c r="A39" s="144"/>
      <c r="B39" s="135">
        <v>8</v>
      </c>
      <c r="C39" s="44" t="s">
        <v>35</v>
      </c>
      <c r="D39" s="193" t="s">
        <v>262</v>
      </c>
      <c r="E39" s="195" t="s">
        <v>261</v>
      </c>
      <c r="F39" s="439"/>
      <c r="G39" s="135">
        <v>8</v>
      </c>
      <c r="H39" s="201" t="s">
        <v>89</v>
      </c>
      <c r="I39" s="193" t="s">
        <v>289</v>
      </c>
      <c r="J39" s="195" t="s">
        <v>90</v>
      </c>
    </row>
    <row r="40" spans="1:10" ht="17.25" customHeight="1" thickBot="1">
      <c r="A40" s="144"/>
      <c r="B40" s="135">
        <v>9</v>
      </c>
      <c r="C40" s="44" t="s">
        <v>35</v>
      </c>
      <c r="D40" s="193" t="s">
        <v>267</v>
      </c>
      <c r="E40" s="195" t="s">
        <v>88</v>
      </c>
      <c r="F40" s="439"/>
      <c r="G40" s="135">
        <v>9</v>
      </c>
      <c r="H40" s="201" t="s">
        <v>0</v>
      </c>
      <c r="I40" s="193" t="s">
        <v>290</v>
      </c>
      <c r="J40" s="195" t="s">
        <v>90</v>
      </c>
    </row>
    <row r="41" spans="1:10" ht="17.25" customHeight="1" thickBot="1">
      <c r="A41" s="144"/>
      <c r="B41" s="135">
        <v>10</v>
      </c>
      <c r="C41" s="44" t="s">
        <v>35</v>
      </c>
      <c r="D41" s="193" t="s">
        <v>266</v>
      </c>
      <c r="E41" s="195" t="s">
        <v>91</v>
      </c>
      <c r="F41" s="439"/>
      <c r="G41" s="135">
        <v>10</v>
      </c>
      <c r="H41" s="201" t="s">
        <v>0</v>
      </c>
      <c r="I41" s="193" t="s">
        <v>291</v>
      </c>
      <c r="J41" s="195" t="s">
        <v>90</v>
      </c>
    </row>
    <row r="42" spans="1:10" ht="17.25" customHeight="1" thickBot="1">
      <c r="A42" s="144"/>
      <c r="B42" s="135">
        <v>11</v>
      </c>
      <c r="C42" s="44" t="s">
        <v>35</v>
      </c>
      <c r="D42" s="193" t="s">
        <v>278</v>
      </c>
      <c r="E42" s="195" t="s">
        <v>279</v>
      </c>
      <c r="F42" s="439"/>
      <c r="G42" s="135">
        <v>11</v>
      </c>
      <c r="H42" s="201" t="s">
        <v>144</v>
      </c>
      <c r="I42" s="193" t="s">
        <v>312</v>
      </c>
      <c r="J42" s="194" t="s">
        <v>313</v>
      </c>
    </row>
    <row r="43" spans="1:10" ht="17.25" customHeight="1" thickBot="1">
      <c r="A43" s="144"/>
      <c r="B43" s="135">
        <v>12</v>
      </c>
      <c r="C43" s="44" t="s">
        <v>35</v>
      </c>
      <c r="D43" s="193" t="s">
        <v>280</v>
      </c>
      <c r="E43" s="195" t="s">
        <v>279</v>
      </c>
      <c r="F43" s="46"/>
      <c r="G43" s="135">
        <v>12</v>
      </c>
      <c r="H43" s="201" t="s">
        <v>0</v>
      </c>
      <c r="I43" s="193" t="s">
        <v>314</v>
      </c>
      <c r="J43" s="194" t="s">
        <v>315</v>
      </c>
    </row>
    <row r="44" spans="1:10" ht="17.25" customHeight="1" thickBot="1">
      <c r="A44" s="144"/>
      <c r="B44" s="135">
        <v>13</v>
      </c>
      <c r="C44" s="44" t="s">
        <v>89</v>
      </c>
      <c r="D44" s="196" t="s">
        <v>114</v>
      </c>
      <c r="E44" s="218" t="s">
        <v>115</v>
      </c>
      <c r="F44" s="144"/>
      <c r="G44" s="190">
        <v>13</v>
      </c>
      <c r="H44" s="136" t="s">
        <v>85</v>
      </c>
      <c r="I44" s="193" t="s">
        <v>310</v>
      </c>
      <c r="J44" s="211" t="s">
        <v>311</v>
      </c>
    </row>
    <row r="45" spans="1:10" ht="17.25" customHeight="1" thickBot="1">
      <c r="A45" s="144"/>
      <c r="B45" s="135">
        <v>14</v>
      </c>
      <c r="C45" s="44" t="s">
        <v>0</v>
      </c>
      <c r="D45" s="193" t="s">
        <v>288</v>
      </c>
      <c r="E45" s="218" t="s">
        <v>115</v>
      </c>
      <c r="F45" s="144"/>
      <c r="G45" s="329"/>
      <c r="H45" s="229"/>
      <c r="I45" s="230"/>
      <c r="J45" s="229"/>
    </row>
    <row r="46" spans="1:10" ht="17.25" customHeight="1" thickBot="1">
      <c r="A46" s="144"/>
      <c r="B46" s="142">
        <v>15</v>
      </c>
      <c r="C46" s="354" t="s">
        <v>85</v>
      </c>
      <c r="D46" s="193" t="s">
        <v>301</v>
      </c>
      <c r="E46" s="211" t="s">
        <v>302</v>
      </c>
      <c r="F46" s="144"/>
      <c r="G46" s="329"/>
      <c r="H46" s="229"/>
      <c r="I46" s="230"/>
      <c r="J46" s="229"/>
    </row>
    <row r="47" spans="1:10" ht="17.25" customHeight="1" thickBot="1">
      <c r="A47" s="144"/>
      <c r="B47" s="135">
        <v>16</v>
      </c>
      <c r="C47" s="44" t="s">
        <v>316</v>
      </c>
      <c r="D47" s="193" t="s">
        <v>319</v>
      </c>
      <c r="E47" s="352" t="s">
        <v>320</v>
      </c>
      <c r="F47" s="144"/>
      <c r="G47" s="329"/>
      <c r="H47" s="229"/>
      <c r="I47" s="230"/>
      <c r="J47" s="229"/>
    </row>
    <row r="48" spans="1:10" ht="17.25" customHeight="1" thickBot="1">
      <c r="A48" s="144"/>
      <c r="B48" s="142">
        <v>17</v>
      </c>
      <c r="C48" s="44" t="s">
        <v>138</v>
      </c>
      <c r="D48" s="193" t="s">
        <v>327</v>
      </c>
      <c r="E48" s="352" t="s">
        <v>329</v>
      </c>
      <c r="F48" s="144"/>
      <c r="G48" s="184"/>
      <c r="H48" s="229"/>
      <c r="I48" s="230"/>
      <c r="J48" s="231"/>
    </row>
    <row r="49" spans="1:10" ht="18" customHeight="1" thickBot="1">
      <c r="A49" s="144"/>
      <c r="B49" s="347">
        <v>18</v>
      </c>
      <c r="C49" s="136" t="s">
        <v>138</v>
      </c>
      <c r="D49" s="224" t="s">
        <v>328</v>
      </c>
      <c r="E49" s="355" t="s">
        <v>330</v>
      </c>
      <c r="F49" s="144"/>
      <c r="G49" s="243"/>
      <c r="H49" s="229"/>
      <c r="I49" s="230"/>
      <c r="J49" s="231"/>
    </row>
    <row r="50" spans="1:10" ht="18" customHeight="1" thickTop="1" thickBot="1">
      <c r="A50" s="144"/>
      <c r="B50" s="171" t="s">
        <v>350</v>
      </c>
      <c r="C50" s="170"/>
      <c r="D50" s="52"/>
      <c r="E50" s="170"/>
      <c r="F50" s="144"/>
      <c r="G50" s="183"/>
      <c r="H50" s="183"/>
      <c r="I50" s="52"/>
      <c r="J50" s="183"/>
    </row>
    <row r="51" spans="1:10" ht="18" customHeight="1" thickTop="1" thickBot="1">
      <c r="B51" s="132"/>
      <c r="C51" s="133" t="s">
        <v>31</v>
      </c>
      <c r="D51" s="133" t="s">
        <v>32</v>
      </c>
      <c r="E51" s="134" t="s">
        <v>33</v>
      </c>
      <c r="F51" s="47"/>
      <c r="G51" s="49" t="s">
        <v>349</v>
      </c>
      <c r="H51" s="46"/>
      <c r="I51" s="46"/>
      <c r="J51" s="46"/>
    </row>
    <row r="52" spans="1:10" ht="18" customHeight="1" thickTop="1" thickBot="1">
      <c r="A52" s="144"/>
      <c r="B52" s="135">
        <v>1</v>
      </c>
      <c r="C52" s="44" t="s">
        <v>83</v>
      </c>
      <c r="D52" s="193" t="s">
        <v>362</v>
      </c>
      <c r="E52" s="200" t="s">
        <v>171</v>
      </c>
      <c r="F52" s="46"/>
      <c r="G52" s="132"/>
      <c r="H52" s="133" t="s">
        <v>31</v>
      </c>
      <c r="I52" s="133" t="s">
        <v>32</v>
      </c>
      <c r="J52" s="134" t="s">
        <v>33</v>
      </c>
    </row>
    <row r="53" spans="1:10" ht="18" customHeight="1" thickBot="1">
      <c r="A53" s="144"/>
      <c r="B53" s="135">
        <v>2</v>
      </c>
      <c r="C53" s="44" t="s">
        <v>35</v>
      </c>
      <c r="D53" s="193" t="s">
        <v>363</v>
      </c>
      <c r="E53" s="360" t="s">
        <v>364</v>
      </c>
      <c r="F53" s="46"/>
      <c r="G53" s="135">
        <v>1</v>
      </c>
      <c r="H53" s="44" t="s">
        <v>83</v>
      </c>
      <c r="I53" s="193" t="s">
        <v>355</v>
      </c>
      <c r="J53" s="198" t="s">
        <v>118</v>
      </c>
    </row>
    <row r="54" spans="1:10" ht="18" customHeight="1" thickBot="1">
      <c r="A54" s="144"/>
      <c r="B54" s="135">
        <v>3</v>
      </c>
      <c r="C54" s="44" t="s">
        <v>140</v>
      </c>
      <c r="D54" s="240" t="s">
        <v>367</v>
      </c>
      <c r="E54" s="194" t="s">
        <v>368</v>
      </c>
      <c r="F54" s="46"/>
      <c r="G54" s="135">
        <v>2</v>
      </c>
      <c r="H54" s="44" t="s">
        <v>463</v>
      </c>
      <c r="I54" s="193" t="s">
        <v>372</v>
      </c>
      <c r="J54" s="198" t="s">
        <v>16</v>
      </c>
    </row>
    <row r="55" spans="1:10" ht="18" customHeight="1" thickBot="1">
      <c r="A55" s="144"/>
      <c r="B55" s="135">
        <v>4</v>
      </c>
      <c r="C55" s="44" t="s">
        <v>15</v>
      </c>
      <c r="D55" s="240" t="s">
        <v>369</v>
      </c>
      <c r="E55" s="195" t="s">
        <v>16</v>
      </c>
      <c r="F55" s="439"/>
      <c r="G55" s="135">
        <v>3</v>
      </c>
      <c r="H55" s="44" t="s">
        <v>139</v>
      </c>
      <c r="I55" s="240" t="s">
        <v>379</v>
      </c>
      <c r="J55" s="195" t="s">
        <v>36</v>
      </c>
    </row>
    <row r="56" spans="1:10" ht="18" customHeight="1" thickBot="1">
      <c r="A56" s="144"/>
      <c r="B56" s="135">
        <v>5</v>
      </c>
      <c r="C56" s="44" t="s">
        <v>139</v>
      </c>
      <c r="D56" s="213" t="s">
        <v>370</v>
      </c>
      <c r="E56" s="200" t="s">
        <v>16</v>
      </c>
      <c r="F56" s="439"/>
      <c r="G56" s="135">
        <v>4</v>
      </c>
      <c r="H56" s="44" t="s">
        <v>139</v>
      </c>
      <c r="I56" s="240" t="s">
        <v>384</v>
      </c>
      <c r="J56" s="195" t="s">
        <v>387</v>
      </c>
    </row>
    <row r="57" spans="1:10" ht="18" customHeight="1" thickBot="1">
      <c r="A57" s="144"/>
      <c r="B57" s="135">
        <v>6</v>
      </c>
      <c r="C57" s="44" t="s">
        <v>139</v>
      </c>
      <c r="D57" s="193" t="s">
        <v>371</v>
      </c>
      <c r="E57" s="204" t="s">
        <v>16</v>
      </c>
      <c r="F57" s="439"/>
      <c r="G57" s="135">
        <v>5</v>
      </c>
      <c r="H57" s="44" t="s">
        <v>139</v>
      </c>
      <c r="I57" s="213" t="s">
        <v>385</v>
      </c>
      <c r="J57" s="200" t="s">
        <v>88</v>
      </c>
    </row>
    <row r="58" spans="1:10" ht="18" customHeight="1" thickBot="1">
      <c r="A58" s="144"/>
      <c r="B58" s="135">
        <v>7</v>
      </c>
      <c r="C58" s="44" t="s">
        <v>89</v>
      </c>
      <c r="D58" s="193" t="s">
        <v>403</v>
      </c>
      <c r="E58" s="204" t="s">
        <v>181</v>
      </c>
      <c r="F58" s="439"/>
      <c r="G58" s="135">
        <v>6</v>
      </c>
      <c r="H58" s="44" t="s">
        <v>139</v>
      </c>
      <c r="I58" s="193" t="s">
        <v>386</v>
      </c>
      <c r="J58" s="204" t="s">
        <v>88</v>
      </c>
    </row>
    <row r="59" spans="1:10" ht="18" customHeight="1" thickBot="1">
      <c r="A59" s="139"/>
      <c r="B59" s="135">
        <v>8</v>
      </c>
      <c r="C59" s="44" t="s">
        <v>139</v>
      </c>
      <c r="D59" s="202" t="s">
        <v>404</v>
      </c>
      <c r="E59" s="204" t="s">
        <v>405</v>
      </c>
      <c r="F59" s="439"/>
      <c r="G59" s="135">
        <v>7</v>
      </c>
      <c r="H59" s="44" t="s">
        <v>139</v>
      </c>
      <c r="I59" s="193" t="s">
        <v>388</v>
      </c>
      <c r="J59" s="204" t="s">
        <v>391</v>
      </c>
    </row>
    <row r="60" spans="1:10" ht="18" customHeight="1" thickBot="1">
      <c r="A60" s="47"/>
      <c r="B60" s="135">
        <v>9</v>
      </c>
      <c r="C60" s="44" t="s">
        <v>139</v>
      </c>
      <c r="D60" s="193" t="s">
        <v>406</v>
      </c>
      <c r="E60" s="198" t="s">
        <v>181</v>
      </c>
      <c r="F60" s="439"/>
      <c r="G60" s="135">
        <v>8</v>
      </c>
      <c r="H60" s="44" t="s">
        <v>139</v>
      </c>
      <c r="I60" s="202" t="s">
        <v>389</v>
      </c>
      <c r="J60" s="204" t="s">
        <v>112</v>
      </c>
    </row>
    <row r="61" spans="1:10" ht="18" customHeight="1" thickBot="1">
      <c r="A61" s="145"/>
      <c r="B61" s="135">
        <v>10</v>
      </c>
      <c r="C61" s="44" t="s">
        <v>139</v>
      </c>
      <c r="D61" s="219" t="s">
        <v>407</v>
      </c>
      <c r="E61" s="198" t="s">
        <v>408</v>
      </c>
      <c r="F61" s="439"/>
      <c r="G61" s="135">
        <v>9</v>
      </c>
      <c r="H61" s="44" t="s">
        <v>139</v>
      </c>
      <c r="I61" s="202" t="s">
        <v>390</v>
      </c>
      <c r="J61" s="362" t="s">
        <v>112</v>
      </c>
    </row>
    <row r="62" spans="1:10" ht="18" customHeight="1" thickBot="1">
      <c r="A62" s="143" t="s">
        <v>86</v>
      </c>
      <c r="B62" s="135">
        <v>11</v>
      </c>
      <c r="C62" s="44" t="s">
        <v>95</v>
      </c>
      <c r="D62" s="193" t="s">
        <v>430</v>
      </c>
      <c r="E62" s="195" t="s">
        <v>147</v>
      </c>
      <c r="F62" s="439"/>
      <c r="G62" s="135">
        <v>10</v>
      </c>
      <c r="H62" s="44" t="s">
        <v>89</v>
      </c>
      <c r="I62" s="193" t="s">
        <v>395</v>
      </c>
      <c r="J62" s="198" t="s">
        <v>90</v>
      </c>
    </row>
    <row r="63" spans="1:10" ht="18" customHeight="1" thickBot="1">
      <c r="A63" s="45"/>
      <c r="B63" s="135">
        <v>12</v>
      </c>
      <c r="C63" s="44" t="s">
        <v>139</v>
      </c>
      <c r="D63" s="193" t="s">
        <v>459</v>
      </c>
      <c r="E63" s="195" t="s">
        <v>460</v>
      </c>
      <c r="F63" s="439"/>
      <c r="G63" s="135">
        <v>11</v>
      </c>
      <c r="H63" s="44" t="s">
        <v>139</v>
      </c>
      <c r="I63" s="214" t="s">
        <v>142</v>
      </c>
      <c r="J63" s="198" t="s">
        <v>90</v>
      </c>
    </row>
    <row r="64" spans="1:10" ht="18" customHeight="1" thickBot="1">
      <c r="A64" s="439"/>
      <c r="B64" s="190">
        <v>13</v>
      </c>
      <c r="C64" s="370" t="s">
        <v>139</v>
      </c>
      <c r="D64" s="224" t="s">
        <v>461</v>
      </c>
      <c r="E64" s="368" t="s">
        <v>462</v>
      </c>
      <c r="F64" s="439"/>
      <c r="G64" s="135">
        <v>12</v>
      </c>
      <c r="H64" s="44" t="s">
        <v>139</v>
      </c>
      <c r="I64" s="193" t="s">
        <v>396</v>
      </c>
      <c r="J64" s="198" t="s">
        <v>90</v>
      </c>
    </row>
    <row r="65" spans="1:10" ht="18" customHeight="1" thickTop="1" thickBot="1">
      <c r="A65" s="439"/>
      <c r="B65" s="183"/>
      <c r="C65" s="183"/>
      <c r="D65" s="52"/>
      <c r="E65" s="183"/>
      <c r="F65" s="439"/>
      <c r="G65" s="135">
        <v>13</v>
      </c>
      <c r="H65" s="44" t="s">
        <v>139</v>
      </c>
      <c r="I65" s="364" t="s">
        <v>397</v>
      </c>
      <c r="J65" s="198" t="s">
        <v>90</v>
      </c>
    </row>
    <row r="66" spans="1:10" ht="18" customHeight="1" thickBot="1">
      <c r="A66" s="439"/>
      <c r="B66" s="183"/>
      <c r="C66" s="183"/>
      <c r="D66" s="52"/>
      <c r="E66" s="183"/>
      <c r="F66" s="439"/>
      <c r="G66" s="135">
        <v>14</v>
      </c>
      <c r="H66" s="44" t="s">
        <v>85</v>
      </c>
      <c r="I66" s="193" t="s">
        <v>409</v>
      </c>
      <c r="J66" s="198" t="s">
        <v>411</v>
      </c>
    </row>
    <row r="67" spans="1:10" ht="18" customHeight="1" thickBot="1">
      <c r="A67" s="439"/>
      <c r="B67" s="51" t="s">
        <v>351</v>
      </c>
      <c r="C67" s="51"/>
      <c r="D67" s="51"/>
      <c r="E67" s="46"/>
      <c r="F67" s="439"/>
      <c r="G67" s="135">
        <v>15</v>
      </c>
      <c r="H67" s="44" t="s">
        <v>139</v>
      </c>
      <c r="I67" s="193" t="s">
        <v>410</v>
      </c>
      <c r="J67" s="198" t="s">
        <v>411</v>
      </c>
    </row>
    <row r="68" spans="1:10" ht="18" customHeight="1" thickTop="1" thickBot="1">
      <c r="A68" s="439"/>
      <c r="B68" s="132"/>
      <c r="C68" s="133" t="s">
        <v>31</v>
      </c>
      <c r="D68" s="133" t="s">
        <v>32</v>
      </c>
      <c r="E68" s="134" t="s">
        <v>33</v>
      </c>
      <c r="F68" s="47"/>
      <c r="G68" s="135">
        <v>16</v>
      </c>
      <c r="H68" s="44" t="s">
        <v>94</v>
      </c>
      <c r="I68" s="193" t="s">
        <v>417</v>
      </c>
      <c r="J68" s="198" t="s">
        <v>416</v>
      </c>
    </row>
    <row r="69" spans="1:10" ht="18" customHeight="1" thickBot="1">
      <c r="A69" s="439"/>
      <c r="B69" s="135">
        <v>1</v>
      </c>
      <c r="C69" s="44" t="s">
        <v>38</v>
      </c>
      <c r="D69" s="202" t="s">
        <v>356</v>
      </c>
      <c r="E69" s="198" t="s">
        <v>118</v>
      </c>
      <c r="F69" s="46"/>
      <c r="G69" s="190">
        <v>17</v>
      </c>
      <c r="H69" s="136" t="s">
        <v>95</v>
      </c>
      <c r="I69" s="225" t="s">
        <v>428</v>
      </c>
      <c r="J69" s="365" t="s">
        <v>429</v>
      </c>
    </row>
    <row r="70" spans="1:10" ht="18" customHeight="1" thickBot="1">
      <c r="A70" s="439"/>
      <c r="B70" s="135">
        <v>2</v>
      </c>
      <c r="C70" s="44" t="s">
        <v>93</v>
      </c>
      <c r="D70" s="202" t="s">
        <v>360</v>
      </c>
      <c r="E70" s="203" t="s">
        <v>361</v>
      </c>
      <c r="F70" s="46"/>
      <c r="G70" s="47"/>
      <c r="H70" s="47"/>
      <c r="I70" s="47"/>
      <c r="J70" s="47"/>
    </row>
    <row r="71" spans="1:10" ht="18" customHeight="1" thickBot="1">
      <c r="A71" s="439"/>
      <c r="B71" s="135">
        <v>3</v>
      </c>
      <c r="C71" s="44" t="s">
        <v>93</v>
      </c>
      <c r="D71" s="193" t="s">
        <v>365</v>
      </c>
      <c r="E71" s="203" t="s">
        <v>173</v>
      </c>
      <c r="F71" s="439"/>
      <c r="G71" s="232" t="s">
        <v>352</v>
      </c>
      <c r="H71" s="100"/>
      <c r="I71" s="100"/>
      <c r="J71" s="100"/>
    </row>
    <row r="72" spans="1:10" ht="18" customHeight="1" thickTop="1" thickBot="1">
      <c r="A72" s="439"/>
      <c r="B72" s="135">
        <v>4</v>
      </c>
      <c r="C72" s="44" t="s">
        <v>93</v>
      </c>
      <c r="D72" s="193" t="s">
        <v>366</v>
      </c>
      <c r="E72" s="203" t="s">
        <v>173</v>
      </c>
      <c r="F72" s="439"/>
      <c r="G72" s="233"/>
      <c r="H72" s="234" t="s">
        <v>31</v>
      </c>
      <c r="I72" s="234" t="s">
        <v>32</v>
      </c>
      <c r="J72" s="235" t="s">
        <v>33</v>
      </c>
    </row>
    <row r="73" spans="1:10" ht="18" customHeight="1" thickBot="1">
      <c r="A73" s="439"/>
      <c r="B73" s="135">
        <v>5</v>
      </c>
      <c r="C73" s="44" t="s">
        <v>15</v>
      </c>
      <c r="D73" s="220" t="s">
        <v>373</v>
      </c>
      <c r="E73" s="212" t="s">
        <v>16</v>
      </c>
      <c r="F73" s="439"/>
      <c r="G73" s="236">
        <v>1</v>
      </c>
      <c r="H73" s="359" t="s">
        <v>357</v>
      </c>
      <c r="I73" s="197" t="s">
        <v>359</v>
      </c>
      <c r="J73" s="198" t="s">
        <v>118</v>
      </c>
    </row>
    <row r="74" spans="1:10" ht="18" customHeight="1" thickBot="1">
      <c r="A74" s="439"/>
      <c r="B74" s="135">
        <v>6</v>
      </c>
      <c r="C74" s="44" t="s">
        <v>93</v>
      </c>
      <c r="D74" s="193" t="s">
        <v>374</v>
      </c>
      <c r="E74" s="248" t="s">
        <v>16</v>
      </c>
      <c r="F74" s="439"/>
      <c r="G74" s="236">
        <v>2</v>
      </c>
      <c r="H74" s="44" t="s">
        <v>93</v>
      </c>
      <c r="I74" s="197" t="s">
        <v>358</v>
      </c>
      <c r="J74" s="198" t="s">
        <v>118</v>
      </c>
    </row>
    <row r="75" spans="1:10" ht="18" customHeight="1" thickBot="1">
      <c r="A75" s="439"/>
      <c r="B75" s="135">
        <v>7</v>
      </c>
      <c r="C75" s="44" t="s">
        <v>93</v>
      </c>
      <c r="D75" s="193" t="s">
        <v>380</v>
      </c>
      <c r="E75" s="203" t="s">
        <v>91</v>
      </c>
      <c r="F75" s="439"/>
      <c r="G75" s="236">
        <v>3</v>
      </c>
      <c r="H75" s="44" t="s">
        <v>15</v>
      </c>
      <c r="I75" s="197" t="s">
        <v>375</v>
      </c>
      <c r="J75" s="198" t="s">
        <v>16</v>
      </c>
    </row>
    <row r="76" spans="1:10" ht="18" customHeight="1" thickBot="1">
      <c r="A76" s="439"/>
      <c r="B76" s="135">
        <v>8</v>
      </c>
      <c r="C76" s="44" t="s">
        <v>93</v>
      </c>
      <c r="D76" s="193" t="s">
        <v>381</v>
      </c>
      <c r="E76" s="203" t="s">
        <v>91</v>
      </c>
      <c r="F76" s="439"/>
      <c r="G76" s="236">
        <v>4</v>
      </c>
      <c r="H76" s="44" t="s">
        <v>93</v>
      </c>
      <c r="I76" s="197" t="s">
        <v>376</v>
      </c>
      <c r="J76" s="221" t="s">
        <v>377</v>
      </c>
    </row>
    <row r="77" spans="1:10" ht="18" customHeight="1" thickBot="1">
      <c r="A77" s="47"/>
      <c r="B77" s="142">
        <v>9</v>
      </c>
      <c r="C77" s="44" t="s">
        <v>93</v>
      </c>
      <c r="D77" s="216" t="s">
        <v>382</v>
      </c>
      <c r="E77" s="217" t="s">
        <v>91</v>
      </c>
      <c r="F77" s="439"/>
      <c r="G77" s="236">
        <v>5</v>
      </c>
      <c r="H77" s="44" t="s">
        <v>93</v>
      </c>
      <c r="I77" s="197" t="s">
        <v>378</v>
      </c>
      <c r="J77" s="221" t="s">
        <v>36</v>
      </c>
    </row>
    <row r="78" spans="1:10" ht="18" customHeight="1" thickBot="1">
      <c r="B78" s="135">
        <v>10</v>
      </c>
      <c r="C78" s="44" t="s">
        <v>93</v>
      </c>
      <c r="D78" s="220" t="s">
        <v>392</v>
      </c>
      <c r="E78" s="221" t="s">
        <v>112</v>
      </c>
      <c r="F78" s="439"/>
      <c r="G78" s="236">
        <v>6</v>
      </c>
      <c r="H78" s="44" t="s">
        <v>93</v>
      </c>
      <c r="I78" s="197" t="s">
        <v>383</v>
      </c>
      <c r="J78" s="221" t="s">
        <v>91</v>
      </c>
    </row>
    <row r="79" spans="1:10" ht="18" customHeight="1" thickBot="1">
      <c r="A79" s="45"/>
      <c r="B79" s="142">
        <v>11</v>
      </c>
      <c r="C79" s="44" t="s">
        <v>93</v>
      </c>
      <c r="D79" s="363" t="s">
        <v>394</v>
      </c>
      <c r="E79" s="221" t="s">
        <v>37</v>
      </c>
      <c r="F79" s="439"/>
      <c r="G79" s="236">
        <v>7</v>
      </c>
      <c r="H79" s="44" t="s">
        <v>93</v>
      </c>
      <c r="I79" s="361" t="s">
        <v>141</v>
      </c>
      <c r="J79" s="215" t="s">
        <v>91</v>
      </c>
    </row>
    <row r="80" spans="1:10" ht="18" customHeight="1" thickBot="1">
      <c r="A80" s="144"/>
      <c r="B80" s="135">
        <v>12</v>
      </c>
      <c r="C80" s="44" t="s">
        <v>89</v>
      </c>
      <c r="D80" s="193" t="s">
        <v>137</v>
      </c>
      <c r="E80" s="223" t="s">
        <v>90</v>
      </c>
      <c r="F80" s="439"/>
      <c r="G80" s="236">
        <v>8</v>
      </c>
      <c r="H80" s="44" t="s">
        <v>93</v>
      </c>
      <c r="I80" s="361" t="s">
        <v>393</v>
      </c>
      <c r="J80" s="198" t="s">
        <v>112</v>
      </c>
    </row>
    <row r="81" spans="1:10" ht="18" customHeight="1" thickBot="1">
      <c r="A81" s="144"/>
      <c r="B81" s="192">
        <v>13</v>
      </c>
      <c r="C81" s="44" t="s">
        <v>93</v>
      </c>
      <c r="D81" s="385" t="s">
        <v>398</v>
      </c>
      <c r="E81" s="223" t="s">
        <v>90</v>
      </c>
      <c r="F81" s="439"/>
      <c r="G81" s="236">
        <v>9</v>
      </c>
      <c r="H81" s="44" t="s">
        <v>89</v>
      </c>
      <c r="I81" s="193" t="s">
        <v>401</v>
      </c>
      <c r="J81" s="223" t="s">
        <v>90</v>
      </c>
    </row>
    <row r="82" spans="1:10" ht="18" customHeight="1" thickBot="1">
      <c r="A82" s="144"/>
      <c r="B82" s="135">
        <v>14</v>
      </c>
      <c r="C82" s="44" t="s">
        <v>93</v>
      </c>
      <c r="D82" s="202" t="s">
        <v>399</v>
      </c>
      <c r="E82" s="223" t="s">
        <v>90</v>
      </c>
      <c r="F82" s="439"/>
      <c r="G82" s="236">
        <v>10</v>
      </c>
      <c r="H82" s="44" t="s">
        <v>93</v>
      </c>
      <c r="I82" s="197" t="s">
        <v>402</v>
      </c>
      <c r="J82" s="198" t="s">
        <v>90</v>
      </c>
    </row>
    <row r="83" spans="1:10" ht="18" customHeight="1" thickBot="1">
      <c r="A83" s="144"/>
      <c r="B83" s="142">
        <v>15</v>
      </c>
      <c r="C83" s="44" t="s">
        <v>93</v>
      </c>
      <c r="D83" s="202" t="s">
        <v>400</v>
      </c>
      <c r="E83" s="223" t="s">
        <v>90</v>
      </c>
      <c r="F83" s="439"/>
      <c r="G83" s="236">
        <v>11</v>
      </c>
      <c r="H83" s="44" t="s">
        <v>95</v>
      </c>
      <c r="I83" s="197" t="s">
        <v>145</v>
      </c>
      <c r="J83" s="221" t="s">
        <v>672</v>
      </c>
    </row>
    <row r="84" spans="1:10" ht="18" customHeight="1" thickBot="1">
      <c r="A84" s="144"/>
      <c r="B84" s="135">
        <v>16</v>
      </c>
      <c r="C84" s="44" t="s">
        <v>85</v>
      </c>
      <c r="D84" s="220" t="s">
        <v>412</v>
      </c>
      <c r="E84" s="221" t="s">
        <v>413</v>
      </c>
      <c r="F84" s="439"/>
      <c r="G84" s="236">
        <v>12</v>
      </c>
      <c r="H84" s="44" t="s">
        <v>93</v>
      </c>
      <c r="I84" s="197" t="s">
        <v>146</v>
      </c>
      <c r="J84" s="212" t="s">
        <v>422</v>
      </c>
    </row>
    <row r="85" spans="1:10" ht="18" customHeight="1" thickBot="1">
      <c r="A85" s="144"/>
      <c r="B85" s="192">
        <v>17</v>
      </c>
      <c r="C85" s="44" t="s">
        <v>94</v>
      </c>
      <c r="D85" s="220" t="s">
        <v>414</v>
      </c>
      <c r="E85" s="221" t="s">
        <v>416</v>
      </c>
      <c r="F85" s="439"/>
      <c r="G85" s="236">
        <v>13</v>
      </c>
      <c r="H85" s="44" t="s">
        <v>93</v>
      </c>
      <c r="I85" s="197" t="s">
        <v>424</v>
      </c>
      <c r="J85" s="215" t="s">
        <v>425</v>
      </c>
    </row>
    <row r="86" spans="1:10" ht="18" customHeight="1" thickBot="1">
      <c r="A86" s="144"/>
      <c r="B86" s="135">
        <v>18</v>
      </c>
      <c r="C86" s="44" t="s">
        <v>93</v>
      </c>
      <c r="D86" s="220" t="s">
        <v>415</v>
      </c>
      <c r="E86" s="221" t="s">
        <v>416</v>
      </c>
      <c r="F86" s="439"/>
      <c r="G86" s="236">
        <v>14</v>
      </c>
      <c r="H86" s="44" t="s">
        <v>93</v>
      </c>
      <c r="I86" s="197" t="s">
        <v>426</v>
      </c>
      <c r="J86" s="198" t="s">
        <v>186</v>
      </c>
    </row>
    <row r="87" spans="1:10" ht="18" customHeight="1" thickBot="1">
      <c r="A87" s="144"/>
      <c r="B87" s="142">
        <v>19</v>
      </c>
      <c r="C87" s="44" t="s">
        <v>93</v>
      </c>
      <c r="D87" s="193" t="s">
        <v>673</v>
      </c>
      <c r="E87" s="203" t="s">
        <v>418</v>
      </c>
      <c r="F87" s="439"/>
      <c r="G87" s="356">
        <v>15</v>
      </c>
      <c r="H87" s="369" t="s">
        <v>93</v>
      </c>
      <c r="I87" s="237" t="s">
        <v>427</v>
      </c>
      <c r="J87" s="238" t="s">
        <v>186</v>
      </c>
    </row>
    <row r="88" spans="1:10" ht="18" customHeight="1" thickBot="1">
      <c r="A88" s="144"/>
      <c r="B88" s="135">
        <v>20</v>
      </c>
      <c r="C88" s="44" t="s">
        <v>95</v>
      </c>
      <c r="D88" s="202" t="s">
        <v>419</v>
      </c>
      <c r="E88" s="249" t="s">
        <v>423</v>
      </c>
      <c r="F88" s="439"/>
      <c r="G88" s="43"/>
      <c r="H88" s="43"/>
      <c r="I88" s="43"/>
      <c r="J88" s="43"/>
    </row>
    <row r="89" spans="1:10" ht="18" customHeight="1" thickBot="1">
      <c r="A89" s="144"/>
      <c r="B89" s="192">
        <v>21</v>
      </c>
      <c r="C89" s="44" t="s">
        <v>0</v>
      </c>
      <c r="D89" s="220" t="s">
        <v>420</v>
      </c>
      <c r="E89" s="221" t="s">
        <v>421</v>
      </c>
      <c r="F89" s="439"/>
    </row>
    <row r="90" spans="1:10" ht="18" customHeight="1" thickBot="1">
      <c r="A90" s="144"/>
      <c r="B90" s="347">
        <v>22</v>
      </c>
      <c r="C90" s="239" t="s">
        <v>0</v>
      </c>
      <c r="D90" s="227" t="s">
        <v>431</v>
      </c>
      <c r="E90" s="222" t="s">
        <v>191</v>
      </c>
      <c r="F90" s="439"/>
    </row>
    <row r="91" spans="1:10" ht="18" customHeight="1" thickTop="1">
      <c r="A91" s="144"/>
      <c r="F91" s="439"/>
    </row>
    <row r="92" spans="1:10" ht="18" customHeight="1">
      <c r="A92" s="144"/>
      <c r="F92" s="46"/>
    </row>
    <row r="93" spans="1:10" ht="18" customHeight="1">
      <c r="A93" s="144"/>
      <c r="F93" s="46"/>
    </row>
    <row r="94" spans="1:10" ht="18" customHeight="1">
      <c r="A94" s="144"/>
      <c r="F94" s="46"/>
    </row>
    <row r="95" spans="1:10" ht="13.5" customHeight="1">
      <c r="A95" s="144"/>
    </row>
    <row r="96" spans="1:10" ht="16.5" customHeight="1">
      <c r="A96" s="144"/>
    </row>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1:20" ht="13.5" customHeight="1"/>
    <row r="114" spans="11:20" ht="13.5" customHeight="1"/>
    <row r="115" spans="11:20" ht="13.5" customHeight="1"/>
    <row r="116" spans="11:20">
      <c r="L116" s="46"/>
      <c r="M116" s="43"/>
      <c r="N116" s="99"/>
      <c r="O116" s="43"/>
      <c r="P116" s="46"/>
      <c r="Q116" s="46"/>
      <c r="R116" s="46"/>
      <c r="S116" s="46"/>
      <c r="T116" s="100"/>
    </row>
    <row r="117" spans="11:20">
      <c r="L117" s="43"/>
      <c r="M117" s="43"/>
      <c r="N117" s="43"/>
      <c r="O117" s="43"/>
      <c r="P117" s="43"/>
      <c r="Q117" s="43"/>
      <c r="R117" s="43"/>
      <c r="S117" s="43"/>
      <c r="T117" s="43"/>
    </row>
    <row r="119" spans="11:20">
      <c r="K119" s="46"/>
    </row>
    <row r="120" spans="11:20">
      <c r="K120" s="43"/>
    </row>
  </sheetData>
  <mergeCells count="9">
    <mergeCell ref="H1:J1"/>
    <mergeCell ref="B1:D1"/>
    <mergeCell ref="A2:E2"/>
    <mergeCell ref="F71:F91"/>
    <mergeCell ref="A64:A76"/>
    <mergeCell ref="F55:F67"/>
    <mergeCell ref="A3:A16"/>
    <mergeCell ref="F4:F17"/>
    <mergeCell ref="F20:F42"/>
  </mergeCells>
  <phoneticPr fontId="18"/>
  <pageMargins left="0.39370078740157483" right="0.39370078740157483" top="0.43307086614173229" bottom="0.47244094488188981" header="0.31496062992125984" footer="0.31496062992125984"/>
  <pageSetup paperSize="9" orientation="portrait" horizontalDpi="360" verticalDpi="360" r:id="rId1"/>
  <headerFooter differentFirst="1">
    <oddFooter>&amp;C3</oddFooter>
    <firstFooter>&amp;C2</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8"/>
  <sheetViews>
    <sheetView tabSelected="1" view="pageLayout" topLeftCell="A476" zoomScaleNormal="100" zoomScaleSheetLayoutView="100" workbookViewId="0">
      <selection activeCell="G561" sqref="G561:G562"/>
    </sheetView>
  </sheetViews>
  <sheetFormatPr defaultRowHeight="13.5"/>
  <cols>
    <col min="1" max="1" width="4.75" customWidth="1"/>
    <col min="2" max="2" width="10.875" customWidth="1"/>
    <col min="3" max="8" width="9.75" customWidth="1"/>
    <col min="9" max="9" width="8.25" customWidth="1"/>
    <col min="10" max="10" width="4.125" customWidth="1"/>
    <col min="11" max="11" width="4" customWidth="1"/>
    <col min="12" max="12" width="1.875" customWidth="1"/>
    <col min="13" max="13" width="1.75" customWidth="1"/>
    <col min="14" max="14" width="0.875" customWidth="1"/>
  </cols>
  <sheetData>
    <row r="1" spans="1:10" ht="18.75" customHeight="1">
      <c r="A1" s="156" t="s">
        <v>434</v>
      </c>
      <c r="B1" s="156"/>
      <c r="C1" s="156"/>
      <c r="D1" s="156"/>
      <c r="E1" s="156"/>
      <c r="F1" s="156"/>
    </row>
    <row r="2" spans="1:10" ht="15" customHeight="1">
      <c r="A2" s="464" t="s">
        <v>725</v>
      </c>
      <c r="B2" s="464"/>
      <c r="C2" s="13" t="str">
        <f>B3</f>
        <v>矢吹・菅波</v>
      </c>
      <c r="D2" s="13" t="str">
        <f>B5</f>
        <v>大竹・相原</v>
      </c>
      <c r="E2" s="13" t="str">
        <f>B7</f>
        <v>佐藤邦・渡辺</v>
      </c>
      <c r="F2" s="13" t="str">
        <f>B9</f>
        <v>佐藤・二瓶</v>
      </c>
      <c r="G2" s="13" t="str">
        <f>B11</f>
        <v>千葉・佐内</v>
      </c>
      <c r="H2" s="151" t="str">
        <f>B13</f>
        <v>広川・大堀</v>
      </c>
      <c r="I2" s="165" t="s">
        <v>107</v>
      </c>
      <c r="J2" s="165" t="s">
        <v>40</v>
      </c>
    </row>
    <row r="3" spans="1:10" ht="12" customHeight="1">
      <c r="A3" s="447">
        <v>1</v>
      </c>
      <c r="B3" s="159" t="s">
        <v>166</v>
      </c>
      <c r="C3" s="458"/>
      <c r="D3" s="457"/>
      <c r="E3" s="457"/>
      <c r="F3" s="457"/>
      <c r="G3" s="457"/>
      <c r="H3" s="457"/>
      <c r="I3" s="468"/>
      <c r="J3" s="468"/>
    </row>
    <row r="4" spans="1:10" ht="12" customHeight="1">
      <c r="A4" s="448"/>
      <c r="B4" s="158" t="s">
        <v>726</v>
      </c>
      <c r="C4" s="459"/>
      <c r="D4" s="457"/>
      <c r="E4" s="457"/>
      <c r="F4" s="457"/>
      <c r="G4" s="457"/>
      <c r="H4" s="457"/>
      <c r="I4" s="469"/>
      <c r="J4" s="469"/>
    </row>
    <row r="5" spans="1:10" ht="12" customHeight="1">
      <c r="A5" s="465">
        <v>2</v>
      </c>
      <c r="B5" s="157" t="s">
        <v>119</v>
      </c>
      <c r="C5" s="457"/>
      <c r="D5" s="451"/>
      <c r="E5" s="457"/>
      <c r="F5" s="457"/>
      <c r="G5" s="457"/>
      <c r="H5" s="450"/>
      <c r="I5" s="468"/>
      <c r="J5" s="468"/>
    </row>
    <row r="6" spans="1:10" ht="12" customHeight="1">
      <c r="A6" s="465"/>
      <c r="B6" s="93" t="s">
        <v>16</v>
      </c>
      <c r="C6" s="457"/>
      <c r="D6" s="451"/>
      <c r="E6" s="457"/>
      <c r="F6" s="457"/>
      <c r="G6" s="457"/>
      <c r="H6" s="457"/>
      <c r="I6" s="469"/>
      <c r="J6" s="469"/>
    </row>
    <row r="7" spans="1:10" ht="12" customHeight="1">
      <c r="A7" s="465">
        <v>3</v>
      </c>
      <c r="B7" s="159" t="s">
        <v>619</v>
      </c>
      <c r="C7" s="457"/>
      <c r="D7" s="457"/>
      <c r="E7" s="451"/>
      <c r="F7" s="457"/>
      <c r="G7" s="457"/>
      <c r="H7" s="457"/>
      <c r="I7" s="468"/>
      <c r="J7" s="468"/>
    </row>
    <row r="8" spans="1:10" ht="12" customHeight="1">
      <c r="A8" s="465"/>
      <c r="B8" s="158" t="s">
        <v>173</v>
      </c>
      <c r="C8" s="457"/>
      <c r="D8" s="457"/>
      <c r="E8" s="451"/>
      <c r="F8" s="457"/>
      <c r="G8" s="457"/>
      <c r="H8" s="457"/>
      <c r="I8" s="469"/>
      <c r="J8" s="469"/>
    </row>
    <row r="9" spans="1:10" ht="12" customHeight="1">
      <c r="A9" s="465">
        <v>4</v>
      </c>
      <c r="B9" s="157" t="s">
        <v>630</v>
      </c>
      <c r="C9" s="457"/>
      <c r="D9" s="457"/>
      <c r="E9" s="457"/>
      <c r="F9" s="456"/>
      <c r="G9" s="457"/>
      <c r="H9" s="457"/>
      <c r="I9" s="468"/>
      <c r="J9" s="468"/>
    </row>
    <row r="10" spans="1:10" ht="12" customHeight="1">
      <c r="A10" s="465"/>
      <c r="B10" s="93" t="s">
        <v>23</v>
      </c>
      <c r="C10" s="457"/>
      <c r="D10" s="457"/>
      <c r="E10" s="457"/>
      <c r="F10" s="456"/>
      <c r="G10" s="457"/>
      <c r="H10" s="457"/>
      <c r="I10" s="469"/>
      <c r="J10" s="469"/>
    </row>
    <row r="11" spans="1:10" ht="12" customHeight="1">
      <c r="A11" s="465">
        <v>5</v>
      </c>
      <c r="B11" s="159" t="s">
        <v>621</v>
      </c>
      <c r="C11" s="457"/>
      <c r="D11" s="457"/>
      <c r="E11" s="457"/>
      <c r="F11" s="457"/>
      <c r="G11" s="451"/>
      <c r="H11" s="457"/>
      <c r="I11" s="468"/>
      <c r="J11" s="468"/>
    </row>
    <row r="12" spans="1:10" ht="12" customHeight="1">
      <c r="A12" s="465"/>
      <c r="B12" s="158" t="s">
        <v>727</v>
      </c>
      <c r="C12" s="457"/>
      <c r="D12" s="457"/>
      <c r="E12" s="457"/>
      <c r="F12" s="457"/>
      <c r="G12" s="458"/>
      <c r="H12" s="457"/>
      <c r="I12" s="469"/>
      <c r="J12" s="469"/>
    </row>
    <row r="13" spans="1:10" ht="12" customHeight="1">
      <c r="A13" s="465">
        <v>6</v>
      </c>
      <c r="B13" s="159" t="s">
        <v>622</v>
      </c>
      <c r="C13" s="457"/>
      <c r="D13" s="457"/>
      <c r="E13" s="454"/>
      <c r="F13" s="449"/>
      <c r="G13" s="457"/>
      <c r="H13" s="456"/>
      <c r="I13" s="468"/>
      <c r="J13" s="468"/>
    </row>
    <row r="14" spans="1:10" ht="12" customHeight="1">
      <c r="A14" s="465"/>
      <c r="B14" s="158" t="s">
        <v>181</v>
      </c>
      <c r="C14" s="457"/>
      <c r="D14" s="457"/>
      <c r="E14" s="454"/>
      <c r="F14" s="450"/>
      <c r="G14" s="457"/>
      <c r="H14" s="456"/>
      <c r="I14" s="469"/>
      <c r="J14" s="469"/>
    </row>
    <row r="15" spans="1:10" ht="12" customHeight="1">
      <c r="A15" s="2" t="s">
        <v>729</v>
      </c>
      <c r="B15" s="1"/>
      <c r="C15" s="2"/>
      <c r="D15" s="2"/>
      <c r="E15" s="2"/>
      <c r="F15" s="2"/>
      <c r="G15" s="2"/>
      <c r="H15" s="2"/>
    </row>
    <row r="16" spans="1:10" ht="12" customHeight="1">
      <c r="A16" s="1" t="s">
        <v>852</v>
      </c>
      <c r="B16" s="2"/>
      <c r="C16" s="2"/>
      <c r="D16" s="2"/>
      <c r="E16" s="2"/>
      <c r="F16" s="2"/>
      <c r="G16" s="2"/>
    </row>
    <row r="17" spans="1:9" ht="15" customHeight="1">
      <c r="A17" s="454" t="s">
        <v>653</v>
      </c>
      <c r="B17" s="460"/>
      <c r="C17" s="13" t="str">
        <f>B18</f>
        <v>小塩・山本</v>
      </c>
      <c r="D17" s="13" t="str">
        <f>B20</f>
        <v>中江・堀内</v>
      </c>
      <c r="E17" s="169" t="str">
        <f>B22</f>
        <v>石澤・保住</v>
      </c>
      <c r="F17" s="169" t="str">
        <f>B24</f>
        <v>大竹・小野</v>
      </c>
      <c r="G17" s="128" t="str">
        <f>B26</f>
        <v>梅津・星野</v>
      </c>
      <c r="H17" s="422" t="s">
        <v>1</v>
      </c>
      <c r="I17" s="422" t="s">
        <v>2</v>
      </c>
    </row>
    <row r="18" spans="1:9" ht="12" customHeight="1">
      <c r="A18" s="447" t="s">
        <v>435</v>
      </c>
      <c r="B18" s="159" t="s">
        <v>618</v>
      </c>
      <c r="C18" s="458"/>
      <c r="D18" s="454"/>
      <c r="E18" s="449"/>
      <c r="F18" s="449"/>
      <c r="G18" s="460"/>
      <c r="H18" s="457"/>
      <c r="I18" s="457"/>
    </row>
    <row r="19" spans="1:9" ht="12" customHeight="1">
      <c r="A19" s="448"/>
      <c r="B19" s="158" t="s">
        <v>730</v>
      </c>
      <c r="C19" s="459"/>
      <c r="D19" s="454"/>
      <c r="E19" s="450"/>
      <c r="F19" s="450"/>
      <c r="G19" s="460"/>
      <c r="H19" s="457"/>
      <c r="I19" s="457"/>
    </row>
    <row r="20" spans="1:9" ht="12" customHeight="1">
      <c r="A20" s="447">
        <v>2</v>
      </c>
      <c r="B20" s="157" t="s">
        <v>623</v>
      </c>
      <c r="C20" s="449"/>
      <c r="D20" s="462"/>
      <c r="E20" s="449"/>
      <c r="F20" s="449"/>
      <c r="G20" s="460"/>
      <c r="H20" s="457"/>
      <c r="I20" s="457"/>
    </row>
    <row r="21" spans="1:9" ht="12" customHeight="1">
      <c r="A21" s="461"/>
      <c r="B21" s="93" t="s">
        <v>624</v>
      </c>
      <c r="C21" s="452"/>
      <c r="D21" s="463"/>
      <c r="E21" s="450"/>
      <c r="F21" s="450"/>
      <c r="G21" s="460"/>
      <c r="H21" s="449"/>
      <c r="I21" s="449"/>
    </row>
    <row r="22" spans="1:9" ht="12" customHeight="1">
      <c r="A22" s="447">
        <v>3</v>
      </c>
      <c r="B22" s="159" t="s">
        <v>620</v>
      </c>
      <c r="C22" s="449"/>
      <c r="D22" s="449"/>
      <c r="E22" s="458"/>
      <c r="F22" s="449"/>
      <c r="G22" s="457"/>
      <c r="H22" s="449"/>
      <c r="I22" s="449"/>
    </row>
    <row r="23" spans="1:9" ht="12" customHeight="1">
      <c r="A23" s="448"/>
      <c r="B23" s="158" t="s">
        <v>16</v>
      </c>
      <c r="C23" s="450"/>
      <c r="D23" s="450"/>
      <c r="E23" s="459"/>
      <c r="F23" s="450"/>
      <c r="G23" s="457"/>
      <c r="H23" s="450"/>
      <c r="I23" s="450"/>
    </row>
    <row r="24" spans="1:9" ht="12" customHeight="1">
      <c r="A24" s="447">
        <v>4</v>
      </c>
      <c r="B24" s="157" t="s">
        <v>626</v>
      </c>
      <c r="C24" s="449"/>
      <c r="D24" s="449"/>
      <c r="E24" s="449"/>
      <c r="F24" s="451"/>
      <c r="G24" s="449"/>
      <c r="H24" s="449"/>
      <c r="I24" s="449"/>
    </row>
    <row r="25" spans="1:9" ht="12" customHeight="1">
      <c r="A25" s="448"/>
      <c r="B25" s="93" t="s">
        <v>181</v>
      </c>
      <c r="C25" s="450"/>
      <c r="D25" s="450"/>
      <c r="E25" s="450"/>
      <c r="F25" s="451"/>
      <c r="G25" s="450"/>
      <c r="H25" s="450"/>
      <c r="I25" s="450"/>
    </row>
    <row r="26" spans="1:9" ht="12" customHeight="1">
      <c r="A26" s="447">
        <v>5</v>
      </c>
      <c r="B26" s="157" t="s">
        <v>627</v>
      </c>
      <c r="C26" s="452"/>
      <c r="D26" s="453"/>
      <c r="E26" s="449"/>
      <c r="F26" s="449"/>
      <c r="G26" s="455"/>
      <c r="H26" s="450"/>
      <c r="I26" s="450"/>
    </row>
    <row r="27" spans="1:9" ht="12" customHeight="1">
      <c r="A27" s="448"/>
      <c r="B27" s="252" t="s">
        <v>731</v>
      </c>
      <c r="C27" s="450"/>
      <c r="D27" s="454"/>
      <c r="E27" s="450"/>
      <c r="F27" s="450"/>
      <c r="G27" s="456"/>
      <c r="H27" s="457"/>
      <c r="I27" s="457"/>
    </row>
    <row r="28" spans="1:9" ht="12" customHeight="1">
      <c r="A28" s="110" t="s">
        <v>732</v>
      </c>
      <c r="B28" s="14"/>
      <c r="C28" s="14"/>
      <c r="D28" s="14"/>
      <c r="E28" s="14"/>
      <c r="F28" s="14"/>
      <c r="G28" s="97"/>
      <c r="H28" s="97"/>
    </row>
    <row r="29" spans="1:9" ht="12" customHeight="1">
      <c r="A29" s="325" t="s">
        <v>850</v>
      </c>
      <c r="B29" s="299"/>
      <c r="C29" s="299"/>
      <c r="D29" s="299"/>
      <c r="E29" s="299"/>
      <c r="F29" s="54"/>
      <c r="G29" s="54"/>
      <c r="H29" s="11"/>
    </row>
    <row r="30" spans="1:9" ht="15" customHeight="1">
      <c r="A30" s="454" t="s">
        <v>733</v>
      </c>
      <c r="B30" s="460"/>
      <c r="C30" s="13" t="str">
        <f>B31</f>
        <v>大槻・佐藤好</v>
      </c>
      <c r="D30" s="13" t="str">
        <f>B33</f>
        <v>中島浩・半谷</v>
      </c>
      <c r="E30" s="169" t="str">
        <f>B35</f>
        <v>山下治・鎌田</v>
      </c>
      <c r="F30" s="169" t="str">
        <f>B37</f>
        <v>加藤・服部</v>
      </c>
      <c r="G30" s="128" t="str">
        <f>B39</f>
        <v>吉田哲・渡辺</v>
      </c>
      <c r="H30" s="422" t="s">
        <v>1</v>
      </c>
      <c r="I30" s="422" t="s">
        <v>2</v>
      </c>
    </row>
    <row r="31" spans="1:9" ht="12" customHeight="1">
      <c r="A31" s="447" t="s">
        <v>435</v>
      </c>
      <c r="B31" s="157" t="s">
        <v>628</v>
      </c>
      <c r="C31" s="458"/>
      <c r="D31" s="454"/>
      <c r="E31" s="449"/>
      <c r="F31" s="449"/>
      <c r="G31" s="460"/>
      <c r="H31" s="457"/>
      <c r="I31" s="457"/>
    </row>
    <row r="32" spans="1:9" ht="12" customHeight="1">
      <c r="A32" s="448"/>
      <c r="B32" s="93" t="s">
        <v>16</v>
      </c>
      <c r="C32" s="459"/>
      <c r="D32" s="454"/>
      <c r="E32" s="450"/>
      <c r="F32" s="450"/>
      <c r="G32" s="460"/>
      <c r="H32" s="457"/>
      <c r="I32" s="457"/>
    </row>
    <row r="33" spans="1:9" ht="12" customHeight="1">
      <c r="A33" s="447">
        <v>2</v>
      </c>
      <c r="B33" s="157" t="s">
        <v>638</v>
      </c>
      <c r="C33" s="449"/>
      <c r="D33" s="462"/>
      <c r="E33" s="449"/>
      <c r="F33" s="449"/>
      <c r="G33" s="460"/>
      <c r="H33" s="457"/>
      <c r="I33" s="457"/>
    </row>
    <row r="34" spans="1:9" ht="12" customHeight="1">
      <c r="A34" s="461"/>
      <c r="B34" s="93" t="s">
        <v>726</v>
      </c>
      <c r="C34" s="452"/>
      <c r="D34" s="463"/>
      <c r="E34" s="450"/>
      <c r="F34" s="450"/>
      <c r="G34" s="460"/>
      <c r="H34" s="449"/>
      <c r="I34" s="449"/>
    </row>
    <row r="35" spans="1:9" ht="12" customHeight="1">
      <c r="A35" s="447">
        <v>3</v>
      </c>
      <c r="B35" s="157" t="s">
        <v>629</v>
      </c>
      <c r="C35" s="449"/>
      <c r="D35" s="449"/>
      <c r="E35" s="458"/>
      <c r="F35" s="449"/>
      <c r="G35" s="457"/>
      <c r="H35" s="449"/>
      <c r="I35" s="449"/>
    </row>
    <row r="36" spans="1:9" ht="12" customHeight="1">
      <c r="A36" s="448"/>
      <c r="B36" s="93" t="s">
        <v>734</v>
      </c>
      <c r="C36" s="450"/>
      <c r="D36" s="450"/>
      <c r="E36" s="459"/>
      <c r="F36" s="450"/>
      <c r="G36" s="457"/>
      <c r="H36" s="450"/>
      <c r="I36" s="450"/>
    </row>
    <row r="37" spans="1:9" ht="12" customHeight="1">
      <c r="A37" s="447">
        <v>4</v>
      </c>
      <c r="B37" s="157" t="s">
        <v>631</v>
      </c>
      <c r="C37" s="449"/>
      <c r="D37" s="449"/>
      <c r="E37" s="449"/>
      <c r="F37" s="451"/>
      <c r="G37" s="449"/>
      <c r="H37" s="449"/>
      <c r="I37" s="449"/>
    </row>
    <row r="38" spans="1:9" ht="12" customHeight="1">
      <c r="A38" s="448"/>
      <c r="B38" s="414" t="s">
        <v>632</v>
      </c>
      <c r="C38" s="450"/>
      <c r="D38" s="450"/>
      <c r="E38" s="450"/>
      <c r="F38" s="451"/>
      <c r="G38" s="450"/>
      <c r="H38" s="450"/>
      <c r="I38" s="450"/>
    </row>
    <row r="39" spans="1:9" ht="12" customHeight="1">
      <c r="A39" s="447">
        <v>5</v>
      </c>
      <c r="B39" s="157" t="s">
        <v>633</v>
      </c>
      <c r="C39" s="452"/>
      <c r="D39" s="453"/>
      <c r="E39" s="449"/>
      <c r="F39" s="449"/>
      <c r="G39" s="455"/>
      <c r="H39" s="450"/>
      <c r="I39" s="450"/>
    </row>
    <row r="40" spans="1:9" ht="12" customHeight="1">
      <c r="A40" s="448"/>
      <c r="B40" s="252" t="s">
        <v>727</v>
      </c>
      <c r="C40" s="450"/>
      <c r="D40" s="454"/>
      <c r="E40" s="450"/>
      <c r="F40" s="450"/>
      <c r="G40" s="456"/>
      <c r="H40" s="457"/>
      <c r="I40" s="457"/>
    </row>
    <row r="41" spans="1:9" ht="12" customHeight="1">
      <c r="A41" s="110" t="s">
        <v>732</v>
      </c>
      <c r="B41" s="14"/>
      <c r="C41" s="14"/>
      <c r="D41" s="14"/>
      <c r="E41" s="14"/>
      <c r="F41" s="14"/>
      <c r="G41" s="97"/>
      <c r="H41" s="97"/>
    </row>
    <row r="42" spans="1:9" ht="12" customHeight="1">
      <c r="A42" s="325" t="s">
        <v>850</v>
      </c>
      <c r="B42" s="299"/>
      <c r="C42" s="299"/>
      <c r="D42" s="299"/>
      <c r="E42" s="299"/>
      <c r="F42" s="54"/>
      <c r="G42" s="54"/>
      <c r="H42" s="11"/>
    </row>
    <row r="43" spans="1:9" ht="15.75" customHeight="1">
      <c r="A43" s="454" t="s">
        <v>735</v>
      </c>
      <c r="B43" s="460"/>
      <c r="C43" s="13" t="str">
        <f>B44</f>
        <v>米山・原</v>
      </c>
      <c r="D43" s="13" t="str">
        <f>B46</f>
        <v>小豆畑・鈴木</v>
      </c>
      <c r="E43" s="169" t="str">
        <f>B48</f>
        <v>金田・竹内</v>
      </c>
      <c r="F43" s="169" t="str">
        <f>B50</f>
        <v>山崎・河村</v>
      </c>
      <c r="G43" s="128" t="str">
        <f>B52</f>
        <v>野矢・佐藤</v>
      </c>
      <c r="H43" s="422" t="s">
        <v>1</v>
      </c>
      <c r="I43" s="422" t="s">
        <v>2</v>
      </c>
    </row>
    <row r="44" spans="1:9" ht="12" customHeight="1">
      <c r="A44" s="447" t="s">
        <v>435</v>
      </c>
      <c r="B44" s="157" t="s">
        <v>652</v>
      </c>
      <c r="C44" s="458"/>
      <c r="D44" s="454"/>
      <c r="E44" s="449"/>
      <c r="F44" s="449"/>
      <c r="G44" s="460"/>
      <c r="H44" s="457"/>
      <c r="I44" s="457"/>
    </row>
    <row r="45" spans="1:9" ht="12" customHeight="1">
      <c r="A45" s="448"/>
      <c r="B45" s="93" t="s">
        <v>297</v>
      </c>
      <c r="C45" s="459"/>
      <c r="D45" s="454"/>
      <c r="E45" s="450"/>
      <c r="F45" s="450"/>
      <c r="G45" s="460"/>
      <c r="H45" s="457"/>
      <c r="I45" s="457"/>
    </row>
    <row r="46" spans="1:9" ht="12" customHeight="1">
      <c r="A46" s="447">
        <v>2</v>
      </c>
      <c r="B46" s="157" t="s">
        <v>634</v>
      </c>
      <c r="C46" s="449"/>
      <c r="D46" s="462"/>
      <c r="E46" s="449"/>
      <c r="F46" s="449"/>
      <c r="G46" s="460"/>
      <c r="H46" s="457"/>
      <c r="I46" s="457"/>
    </row>
    <row r="47" spans="1:9" ht="12" customHeight="1">
      <c r="A47" s="461"/>
      <c r="B47" s="410" t="s">
        <v>668</v>
      </c>
      <c r="C47" s="452"/>
      <c r="D47" s="463"/>
      <c r="E47" s="450"/>
      <c r="F47" s="450"/>
      <c r="G47" s="460"/>
      <c r="H47" s="449"/>
      <c r="I47" s="449"/>
    </row>
    <row r="48" spans="1:9" ht="12" customHeight="1">
      <c r="A48" s="447">
        <v>3</v>
      </c>
      <c r="B48" s="157" t="s">
        <v>674</v>
      </c>
      <c r="C48" s="449"/>
      <c r="D48" s="449"/>
      <c r="E48" s="458"/>
      <c r="F48" s="449"/>
      <c r="G48" s="457"/>
      <c r="H48" s="449"/>
      <c r="I48" s="449"/>
    </row>
    <row r="49" spans="1:9" ht="12" customHeight="1">
      <c r="A49" s="448"/>
      <c r="B49" s="93" t="s">
        <v>173</v>
      </c>
      <c r="C49" s="450"/>
      <c r="D49" s="450"/>
      <c r="E49" s="459"/>
      <c r="F49" s="450"/>
      <c r="G49" s="457"/>
      <c r="H49" s="450"/>
      <c r="I49" s="450"/>
    </row>
    <row r="50" spans="1:9" ht="12" customHeight="1">
      <c r="A50" s="447">
        <v>4</v>
      </c>
      <c r="B50" s="157" t="s">
        <v>641</v>
      </c>
      <c r="C50" s="449"/>
      <c r="D50" s="449"/>
      <c r="E50" s="449"/>
      <c r="F50" s="451"/>
      <c r="G50" s="449"/>
      <c r="H50" s="449"/>
      <c r="I50" s="449"/>
    </row>
    <row r="51" spans="1:9" ht="12" customHeight="1">
      <c r="A51" s="448"/>
      <c r="B51" s="384" t="s">
        <v>736</v>
      </c>
      <c r="C51" s="450"/>
      <c r="D51" s="450"/>
      <c r="E51" s="450"/>
      <c r="F51" s="451"/>
      <c r="G51" s="450"/>
      <c r="H51" s="450"/>
      <c r="I51" s="450"/>
    </row>
    <row r="52" spans="1:9" ht="12" customHeight="1">
      <c r="A52" s="447">
        <v>5</v>
      </c>
      <c r="B52" s="157" t="s">
        <v>636</v>
      </c>
      <c r="C52" s="452"/>
      <c r="D52" s="453"/>
      <c r="E52" s="449"/>
      <c r="F52" s="449"/>
      <c r="G52" s="455"/>
      <c r="H52" s="450"/>
      <c r="I52" s="450"/>
    </row>
    <row r="53" spans="1:9" ht="12" customHeight="1">
      <c r="A53" s="448"/>
      <c r="B53" s="252" t="s">
        <v>171</v>
      </c>
      <c r="C53" s="450"/>
      <c r="D53" s="454"/>
      <c r="E53" s="450"/>
      <c r="F53" s="450"/>
      <c r="G53" s="456"/>
      <c r="H53" s="457"/>
      <c r="I53" s="457"/>
    </row>
    <row r="54" spans="1:9" ht="12" customHeight="1">
      <c r="A54" s="110" t="s">
        <v>732</v>
      </c>
      <c r="B54" s="14"/>
      <c r="C54" s="14"/>
      <c r="D54" s="14"/>
      <c r="E54" s="14"/>
      <c r="F54" s="14"/>
      <c r="G54" s="97"/>
      <c r="H54" s="97"/>
    </row>
    <row r="55" spans="1:9" ht="12" customHeight="1">
      <c r="A55" s="325" t="s">
        <v>850</v>
      </c>
      <c r="B55" s="299"/>
      <c r="C55" s="299"/>
      <c r="D55" s="299"/>
      <c r="E55" s="299"/>
      <c r="F55" s="54"/>
      <c r="G55" s="54"/>
      <c r="H55" s="11"/>
    </row>
    <row r="56" spans="1:9" ht="15" customHeight="1">
      <c r="A56" s="454" t="s">
        <v>737</v>
      </c>
      <c r="B56" s="460"/>
      <c r="C56" s="13" t="str">
        <f>B57</f>
        <v>小西・外山</v>
      </c>
      <c r="D56" s="13" t="str">
        <f>B59</f>
        <v>志賀・木村</v>
      </c>
      <c r="E56" s="169" t="str">
        <f>B61</f>
        <v>小塩・鈴木</v>
      </c>
      <c r="F56" s="169" t="str">
        <f>B63</f>
        <v>佐波・鎌形</v>
      </c>
      <c r="G56" s="128" t="str">
        <f>B65</f>
        <v>鈴木英・松田勝</v>
      </c>
      <c r="H56" s="422" t="s">
        <v>1</v>
      </c>
      <c r="I56" s="422" t="s">
        <v>2</v>
      </c>
    </row>
    <row r="57" spans="1:9" ht="12" customHeight="1">
      <c r="A57" s="447" t="s">
        <v>435</v>
      </c>
      <c r="B57" s="157" t="s">
        <v>625</v>
      </c>
      <c r="C57" s="458"/>
      <c r="D57" s="454"/>
      <c r="E57" s="449"/>
      <c r="F57" s="449"/>
      <c r="G57" s="460"/>
      <c r="H57" s="457"/>
      <c r="I57" s="457"/>
    </row>
    <row r="58" spans="1:9" ht="12" customHeight="1">
      <c r="A58" s="448"/>
      <c r="B58" s="93" t="s">
        <v>734</v>
      </c>
      <c r="C58" s="459"/>
      <c r="D58" s="454"/>
      <c r="E58" s="450"/>
      <c r="F58" s="450"/>
      <c r="G58" s="460"/>
      <c r="H58" s="457"/>
      <c r="I58" s="457"/>
    </row>
    <row r="59" spans="1:9" ht="12" customHeight="1">
      <c r="A59" s="447">
        <v>2</v>
      </c>
      <c r="B59" s="157" t="s">
        <v>637</v>
      </c>
      <c r="C59" s="449"/>
      <c r="D59" s="462"/>
      <c r="E59" s="449"/>
      <c r="F59" s="449"/>
      <c r="G59" s="460"/>
      <c r="H59" s="457"/>
      <c r="I59" s="457"/>
    </row>
    <row r="60" spans="1:9" ht="12" customHeight="1">
      <c r="A60" s="461"/>
      <c r="B60" s="93" t="s">
        <v>738</v>
      </c>
      <c r="C60" s="452"/>
      <c r="D60" s="463"/>
      <c r="E60" s="450"/>
      <c r="F60" s="450"/>
      <c r="G60" s="460"/>
      <c r="H60" s="449"/>
      <c r="I60" s="449"/>
    </row>
    <row r="61" spans="1:9" ht="12" customHeight="1">
      <c r="A61" s="447">
        <v>3</v>
      </c>
      <c r="B61" s="157" t="s">
        <v>148</v>
      </c>
      <c r="C61" s="449"/>
      <c r="D61" s="449"/>
      <c r="E61" s="458"/>
      <c r="F61" s="449"/>
      <c r="G61" s="457"/>
      <c r="H61" s="449"/>
      <c r="I61" s="449"/>
    </row>
    <row r="62" spans="1:9" ht="12" customHeight="1">
      <c r="A62" s="448"/>
      <c r="B62" s="93" t="s">
        <v>730</v>
      </c>
      <c r="C62" s="450"/>
      <c r="D62" s="450"/>
      <c r="E62" s="459"/>
      <c r="F62" s="450"/>
      <c r="G62" s="457"/>
      <c r="H62" s="450"/>
      <c r="I62" s="450"/>
    </row>
    <row r="63" spans="1:9" ht="12" customHeight="1">
      <c r="A63" s="447">
        <v>4</v>
      </c>
      <c r="B63" s="157" t="s">
        <v>635</v>
      </c>
      <c r="C63" s="449"/>
      <c r="D63" s="449"/>
      <c r="E63" s="449"/>
      <c r="F63" s="451"/>
      <c r="G63" s="449"/>
      <c r="H63" s="449"/>
      <c r="I63" s="449"/>
    </row>
    <row r="64" spans="1:9" ht="12" customHeight="1">
      <c r="A64" s="448"/>
      <c r="B64" s="93" t="s">
        <v>739</v>
      </c>
      <c r="C64" s="450"/>
      <c r="D64" s="450"/>
      <c r="E64" s="450"/>
      <c r="F64" s="451"/>
      <c r="G64" s="450"/>
      <c r="H64" s="450"/>
      <c r="I64" s="450"/>
    </row>
    <row r="65" spans="1:14" ht="12" customHeight="1">
      <c r="A65" s="447">
        <v>5</v>
      </c>
      <c r="B65" s="157" t="s">
        <v>640</v>
      </c>
      <c r="C65" s="452"/>
      <c r="D65" s="453"/>
      <c r="E65" s="449"/>
      <c r="F65" s="449"/>
      <c r="G65" s="455"/>
      <c r="H65" s="450"/>
      <c r="I65" s="450"/>
    </row>
    <row r="66" spans="1:14" ht="12" customHeight="1">
      <c r="A66" s="448"/>
      <c r="B66" s="55" t="s">
        <v>639</v>
      </c>
      <c r="C66" s="450"/>
      <c r="D66" s="454"/>
      <c r="E66" s="450"/>
      <c r="F66" s="450"/>
      <c r="G66" s="456"/>
      <c r="H66" s="457"/>
      <c r="I66" s="457"/>
    </row>
    <row r="67" spans="1:14" ht="12" customHeight="1">
      <c r="A67" s="110" t="s">
        <v>740</v>
      </c>
      <c r="B67" s="14"/>
      <c r="C67" s="14"/>
      <c r="D67" s="14"/>
      <c r="E67" s="14"/>
      <c r="F67" s="14"/>
      <c r="G67" s="97"/>
      <c r="H67" s="97"/>
    </row>
    <row r="68" spans="1:14" ht="12" customHeight="1">
      <c r="A68" s="325" t="s">
        <v>850</v>
      </c>
      <c r="B68" s="299"/>
      <c r="C68" s="299"/>
      <c r="D68" s="299"/>
      <c r="E68" s="299"/>
      <c r="F68" s="54"/>
      <c r="G68" s="54"/>
      <c r="H68" s="11"/>
    </row>
    <row r="69" spans="1:14" ht="12" customHeight="1">
      <c r="A69" s="7"/>
      <c r="B69" s="7"/>
      <c r="C69" s="7"/>
      <c r="D69" s="7"/>
      <c r="E69" s="7"/>
      <c r="F69" s="17"/>
      <c r="H69" s="127"/>
      <c r="I69" s="127"/>
    </row>
    <row r="70" spans="1:14" ht="19.5" customHeight="1">
      <c r="A70" s="7" t="s">
        <v>436</v>
      </c>
      <c r="B70" s="7"/>
      <c r="C70" s="7"/>
      <c r="D70" s="7"/>
      <c r="E70" s="7"/>
      <c r="G70" s="127"/>
      <c r="H70" s="127"/>
      <c r="I70" s="10"/>
    </row>
    <row r="71" spans="1:14" ht="15" customHeight="1">
      <c r="A71" s="1"/>
      <c r="B71" s="1" t="s">
        <v>17</v>
      </c>
      <c r="C71" s="18"/>
      <c r="D71" s="19"/>
      <c r="E71" s="23"/>
      <c r="F71" s="23"/>
      <c r="J71" s="10"/>
    </row>
    <row r="72" spans="1:14" ht="15" customHeight="1">
      <c r="A72" s="443" t="s">
        <v>18</v>
      </c>
      <c r="B72" s="466" t="str">
        <f t="shared" ref="B72:G72" si="0">C2</f>
        <v>矢吹・菅波</v>
      </c>
      <c r="C72" s="466" t="str">
        <f t="shared" si="0"/>
        <v>大竹・相原</v>
      </c>
      <c r="D72" s="466" t="str">
        <f t="shared" si="0"/>
        <v>佐藤邦・渡辺</v>
      </c>
      <c r="E72" s="466" t="str">
        <f t="shared" si="0"/>
        <v>佐藤・二瓶</v>
      </c>
      <c r="F72" s="466" t="str">
        <f t="shared" si="0"/>
        <v>千葉・佐内</v>
      </c>
      <c r="G72" s="466" t="str">
        <f t="shared" si="0"/>
        <v>広川・大堀</v>
      </c>
      <c r="H72" s="617"/>
      <c r="I72" s="617"/>
      <c r="J72" s="299"/>
      <c r="K72" s="300"/>
      <c r="L72" s="11"/>
    </row>
    <row r="73" spans="1:14" ht="15" customHeight="1">
      <c r="A73" s="442"/>
      <c r="B73" s="467"/>
      <c r="C73" s="467"/>
      <c r="D73" s="467"/>
      <c r="E73" s="467"/>
      <c r="F73" s="467"/>
      <c r="G73" s="467"/>
      <c r="H73" s="299"/>
      <c r="I73" s="301"/>
      <c r="J73" s="315"/>
      <c r="K73" s="300"/>
      <c r="L73" s="300"/>
      <c r="N73" s="10"/>
    </row>
    <row r="74" spans="1:14" ht="15" customHeight="1">
      <c r="A74" s="441" t="s">
        <v>101</v>
      </c>
      <c r="B74" s="466" t="str">
        <f t="shared" ref="B74:F74" si="1">C43</f>
        <v>米山・原</v>
      </c>
      <c r="C74" s="466" t="str">
        <f t="shared" si="1"/>
        <v>小豆畑・鈴木</v>
      </c>
      <c r="D74" s="466" t="str">
        <f t="shared" si="1"/>
        <v>金田・竹内</v>
      </c>
      <c r="E74" s="466" t="str">
        <f t="shared" si="1"/>
        <v>山崎・河村</v>
      </c>
      <c r="F74" s="466" t="str">
        <f t="shared" si="1"/>
        <v>野矢・佐藤</v>
      </c>
      <c r="G74" s="466" t="s">
        <v>742</v>
      </c>
      <c r="H74" s="302"/>
      <c r="I74" s="303">
        <v>3</v>
      </c>
      <c r="J74" s="302"/>
      <c r="K74" s="300"/>
      <c r="L74" s="300"/>
    </row>
    <row r="75" spans="1:14" ht="15" customHeight="1">
      <c r="A75" s="442"/>
      <c r="B75" s="467"/>
      <c r="C75" s="467"/>
      <c r="D75" s="467"/>
      <c r="E75" s="467"/>
      <c r="F75" s="467"/>
      <c r="G75" s="467"/>
      <c r="H75" s="314" t="s">
        <v>743</v>
      </c>
      <c r="I75" s="305"/>
      <c r="J75" s="306"/>
      <c r="K75" s="304"/>
      <c r="L75" s="11"/>
    </row>
    <row r="76" spans="1:14" ht="15" customHeight="1">
      <c r="A76" s="443" t="s">
        <v>20</v>
      </c>
      <c r="B76" s="466" t="str">
        <f t="shared" ref="B76:F76" si="2">C17</f>
        <v>小塩・山本</v>
      </c>
      <c r="C76" s="466" t="str">
        <f t="shared" si="2"/>
        <v>中江・堀内</v>
      </c>
      <c r="D76" s="466" t="str">
        <f t="shared" si="2"/>
        <v>石澤・保住</v>
      </c>
      <c r="E76" s="466" t="str">
        <f t="shared" si="2"/>
        <v>大竹・小野</v>
      </c>
      <c r="F76" s="466" t="str">
        <f t="shared" si="2"/>
        <v>梅津・星野</v>
      </c>
      <c r="G76" s="466"/>
      <c r="H76" s="313" t="s">
        <v>122</v>
      </c>
      <c r="I76" s="299"/>
      <c r="J76" s="306"/>
      <c r="K76" s="304"/>
      <c r="L76" s="308"/>
    </row>
    <row r="77" spans="1:14" ht="15" customHeight="1">
      <c r="A77" s="442"/>
      <c r="B77" s="467"/>
      <c r="C77" s="467"/>
      <c r="D77" s="467"/>
      <c r="E77" s="467"/>
      <c r="F77" s="467"/>
      <c r="G77" s="467"/>
      <c r="H77" s="299"/>
      <c r="I77" s="299"/>
      <c r="J77" s="306"/>
      <c r="K77" s="304"/>
      <c r="L77" s="308"/>
    </row>
    <row r="78" spans="1:14" ht="15" customHeight="1">
      <c r="A78" s="441" t="s">
        <v>157</v>
      </c>
      <c r="B78" s="466" t="str">
        <f t="shared" ref="B78:F78" si="3">C56</f>
        <v>小西・外山</v>
      </c>
      <c r="C78" s="466" t="str">
        <f t="shared" si="3"/>
        <v>志賀・木村</v>
      </c>
      <c r="D78" s="466" t="str">
        <f t="shared" si="3"/>
        <v>小塩・鈴木</v>
      </c>
      <c r="E78" s="466" t="str">
        <f t="shared" si="3"/>
        <v>佐波・鎌形</v>
      </c>
      <c r="F78" s="466" t="str">
        <f t="shared" si="3"/>
        <v>鈴木英・松田勝</v>
      </c>
      <c r="G78" s="466"/>
      <c r="H78" s="302"/>
      <c r="I78" s="306"/>
      <c r="J78" s="306">
        <v>5</v>
      </c>
      <c r="K78" s="304"/>
      <c r="L78" s="11"/>
    </row>
    <row r="79" spans="1:14" ht="15" customHeight="1">
      <c r="A79" s="442"/>
      <c r="B79" s="467"/>
      <c r="C79" s="467"/>
      <c r="D79" s="467"/>
      <c r="E79" s="467"/>
      <c r="F79" s="467"/>
      <c r="G79" s="467"/>
      <c r="H79" s="316">
        <v>2</v>
      </c>
      <c r="I79" s="315"/>
      <c r="J79" s="306"/>
      <c r="K79" s="317"/>
      <c r="L79" s="11"/>
    </row>
    <row r="80" spans="1:14" ht="15" customHeight="1">
      <c r="A80" s="441" t="s">
        <v>155</v>
      </c>
      <c r="B80" s="466" t="str">
        <f t="shared" ref="B80:F80" si="4">C30</f>
        <v>大槻・佐藤好</v>
      </c>
      <c r="C80" s="466" t="str">
        <f t="shared" si="4"/>
        <v>中島浩・半谷</v>
      </c>
      <c r="D80" s="466" t="str">
        <f t="shared" si="4"/>
        <v>山下治・鎌田</v>
      </c>
      <c r="E80" s="466" t="str">
        <f t="shared" si="4"/>
        <v>加藤・服部</v>
      </c>
      <c r="F80" s="466" t="str">
        <f t="shared" si="4"/>
        <v>吉田哲・渡辺</v>
      </c>
      <c r="G80" s="466"/>
      <c r="H80" s="305"/>
      <c r="I80" s="318"/>
      <c r="J80" s="319"/>
      <c r="K80" s="310"/>
      <c r="L80" s="11"/>
    </row>
    <row r="81" spans="1:12" ht="15" customHeight="1">
      <c r="A81" s="442"/>
      <c r="B81" s="467"/>
      <c r="C81" s="467"/>
      <c r="D81" s="467"/>
      <c r="E81" s="467"/>
      <c r="F81" s="467"/>
      <c r="G81" s="467"/>
      <c r="H81" s="299"/>
      <c r="I81" s="299">
        <v>4</v>
      </c>
      <c r="J81" s="305"/>
      <c r="K81" s="310"/>
      <c r="L81" s="300"/>
    </row>
    <row r="82" spans="1:12" ht="15" customHeight="1">
      <c r="A82" s="441" t="s">
        <v>100</v>
      </c>
      <c r="B82" s="466" t="str">
        <f t="shared" ref="B82:G82" si="5">C2</f>
        <v>矢吹・菅波</v>
      </c>
      <c r="C82" s="466" t="str">
        <f t="shared" si="5"/>
        <v>大竹・相原</v>
      </c>
      <c r="D82" s="466" t="str">
        <f t="shared" si="5"/>
        <v>佐藤邦・渡辺</v>
      </c>
      <c r="E82" s="466" t="str">
        <f t="shared" si="5"/>
        <v>佐藤・二瓶</v>
      </c>
      <c r="F82" s="466" t="str">
        <f t="shared" si="5"/>
        <v>千葉・佐内</v>
      </c>
      <c r="G82" s="466" t="str">
        <f t="shared" si="5"/>
        <v>広川・大堀</v>
      </c>
      <c r="H82" s="302"/>
      <c r="I82" s="306"/>
      <c r="J82" s="315"/>
      <c r="K82" s="309"/>
      <c r="L82" s="300"/>
    </row>
    <row r="83" spans="1:12" ht="15" customHeight="1">
      <c r="A83" s="444"/>
      <c r="B83" s="467"/>
      <c r="C83" s="467"/>
      <c r="D83" s="467"/>
      <c r="E83" s="467"/>
      <c r="F83" s="467"/>
      <c r="G83" s="467"/>
      <c r="H83" s="314" t="s">
        <v>744</v>
      </c>
      <c r="I83" s="320"/>
      <c r="J83" s="315"/>
      <c r="K83" s="309"/>
      <c r="L83" s="300"/>
    </row>
    <row r="84" spans="1:12" ht="15" customHeight="1">
      <c r="A84" s="441" t="s">
        <v>158</v>
      </c>
      <c r="B84" s="466" t="str">
        <f t="shared" ref="B84:F84" si="6">C43</f>
        <v>米山・原</v>
      </c>
      <c r="C84" s="466" t="str">
        <f t="shared" si="6"/>
        <v>小豆畑・鈴木</v>
      </c>
      <c r="D84" s="466" t="str">
        <f t="shared" si="6"/>
        <v>金田・竹内</v>
      </c>
      <c r="E84" s="466" t="str">
        <f t="shared" si="6"/>
        <v>山崎・河村</v>
      </c>
      <c r="F84" s="466" t="str">
        <f t="shared" si="6"/>
        <v>野矢・佐藤</v>
      </c>
      <c r="G84" s="466" t="s">
        <v>741</v>
      </c>
      <c r="H84" s="313" t="s">
        <v>121</v>
      </c>
      <c r="I84" s="321"/>
      <c r="J84" s="306"/>
      <c r="K84" s="309"/>
      <c r="L84" s="300"/>
    </row>
    <row r="85" spans="1:12" ht="15" customHeight="1">
      <c r="A85" s="442"/>
      <c r="B85" s="467"/>
      <c r="C85" s="467"/>
      <c r="D85" s="467"/>
      <c r="E85" s="467"/>
      <c r="F85" s="467"/>
      <c r="G85" s="467"/>
      <c r="H85" s="299"/>
      <c r="I85" s="299"/>
      <c r="J85" s="306" t="s">
        <v>745</v>
      </c>
      <c r="K85" s="324"/>
      <c r="L85" s="300"/>
    </row>
    <row r="86" spans="1:12" ht="15" customHeight="1">
      <c r="A86" s="441" t="s">
        <v>108</v>
      </c>
      <c r="B86" s="466" t="str">
        <f t="shared" ref="B86:F86" si="7">C30</f>
        <v>大槻・佐藤好</v>
      </c>
      <c r="C86" s="466" t="str">
        <f t="shared" si="7"/>
        <v>中島浩・半谷</v>
      </c>
      <c r="D86" s="466" t="str">
        <f t="shared" si="7"/>
        <v>山下治・鎌田</v>
      </c>
      <c r="E86" s="466" t="str">
        <f t="shared" si="7"/>
        <v>加藤・服部</v>
      </c>
      <c r="F86" s="466" t="str">
        <f t="shared" si="7"/>
        <v>吉田哲・渡辺</v>
      </c>
      <c r="G86" s="466" t="s">
        <v>741</v>
      </c>
      <c r="H86" s="302"/>
      <c r="I86" s="306"/>
      <c r="J86" s="306"/>
      <c r="K86" s="309"/>
      <c r="L86" s="312"/>
    </row>
    <row r="87" spans="1:12" ht="15" customHeight="1">
      <c r="A87" s="444"/>
      <c r="B87" s="467"/>
      <c r="C87" s="467"/>
      <c r="D87" s="467"/>
      <c r="E87" s="467"/>
      <c r="F87" s="467"/>
      <c r="G87" s="467"/>
      <c r="H87" s="299">
        <v>2</v>
      </c>
      <c r="I87" s="315"/>
      <c r="J87" s="306"/>
      <c r="K87" s="309"/>
      <c r="L87" s="300"/>
    </row>
    <row r="88" spans="1:12" ht="15" customHeight="1">
      <c r="A88" s="441" t="s">
        <v>27</v>
      </c>
      <c r="B88" s="466" t="str">
        <f t="shared" ref="B88:F88" si="8">C17</f>
        <v>小塩・山本</v>
      </c>
      <c r="C88" s="466" t="str">
        <f t="shared" si="8"/>
        <v>中江・堀内</v>
      </c>
      <c r="D88" s="466" t="str">
        <f t="shared" si="8"/>
        <v>石澤・保住</v>
      </c>
      <c r="E88" s="466" t="str">
        <f t="shared" si="8"/>
        <v>大竹・小野</v>
      </c>
      <c r="F88" s="466" t="str">
        <f t="shared" si="8"/>
        <v>梅津・星野</v>
      </c>
      <c r="G88" s="466" t="s">
        <v>741</v>
      </c>
      <c r="H88" s="302"/>
      <c r="I88" s="316"/>
      <c r="J88" s="306"/>
      <c r="K88" s="309"/>
      <c r="L88" s="300"/>
    </row>
    <row r="89" spans="1:12" ht="15" customHeight="1">
      <c r="A89" s="442"/>
      <c r="B89" s="467"/>
      <c r="C89" s="467"/>
      <c r="D89" s="467"/>
      <c r="E89" s="467"/>
      <c r="F89" s="467"/>
      <c r="G89" s="467"/>
      <c r="H89" s="299"/>
      <c r="I89" s="303">
        <v>4</v>
      </c>
      <c r="J89" s="299"/>
      <c r="K89" s="309"/>
      <c r="L89" s="300"/>
    </row>
    <row r="90" spans="1:12" ht="15" customHeight="1">
      <c r="A90" s="443" t="s">
        <v>120</v>
      </c>
      <c r="B90" s="466" t="str">
        <f t="shared" ref="B90:F90" si="9">C43</f>
        <v>米山・原</v>
      </c>
      <c r="C90" s="466" t="str">
        <f t="shared" si="9"/>
        <v>小豆畑・鈴木</v>
      </c>
      <c r="D90" s="466" t="str">
        <f t="shared" si="9"/>
        <v>金田・竹内</v>
      </c>
      <c r="E90" s="466" t="str">
        <f t="shared" si="9"/>
        <v>山崎・河村</v>
      </c>
      <c r="F90" s="466" t="str">
        <f t="shared" si="9"/>
        <v>野矢・佐藤</v>
      </c>
      <c r="G90" s="466" t="s">
        <v>746</v>
      </c>
      <c r="H90" s="302"/>
      <c r="I90" s="303"/>
      <c r="J90" s="316"/>
      <c r="K90" s="309"/>
      <c r="L90" s="300"/>
    </row>
    <row r="91" spans="1:12" ht="15" customHeight="1">
      <c r="A91" s="442"/>
      <c r="B91" s="467"/>
      <c r="C91" s="467"/>
      <c r="D91" s="467"/>
      <c r="E91" s="467"/>
      <c r="F91" s="467"/>
      <c r="G91" s="467"/>
      <c r="H91" s="299">
        <v>3</v>
      </c>
      <c r="I91" s="307"/>
      <c r="J91" s="303"/>
      <c r="K91" s="309"/>
      <c r="L91" s="300"/>
    </row>
    <row r="92" spans="1:12" ht="15" customHeight="1">
      <c r="A92" s="441" t="s">
        <v>21</v>
      </c>
      <c r="B92" s="466" t="str">
        <f t="shared" ref="B92:G92" si="10">C2</f>
        <v>矢吹・菅波</v>
      </c>
      <c r="C92" s="466" t="str">
        <f t="shared" si="10"/>
        <v>大竹・相原</v>
      </c>
      <c r="D92" s="466" t="str">
        <f t="shared" si="10"/>
        <v>佐藤邦・渡辺</v>
      </c>
      <c r="E92" s="466" t="str">
        <f t="shared" si="10"/>
        <v>佐藤・二瓶</v>
      </c>
      <c r="F92" s="466" t="str">
        <f t="shared" si="10"/>
        <v>千葉・佐内</v>
      </c>
      <c r="G92" s="466" t="str">
        <f t="shared" si="10"/>
        <v>広川・大堀</v>
      </c>
      <c r="H92" s="302"/>
      <c r="I92" s="321"/>
      <c r="J92" s="303"/>
      <c r="K92" s="309"/>
      <c r="L92" s="300"/>
    </row>
    <row r="93" spans="1:12" ht="15" customHeight="1">
      <c r="A93" s="442"/>
      <c r="B93" s="467"/>
      <c r="C93" s="467"/>
      <c r="D93" s="467"/>
      <c r="E93" s="467"/>
      <c r="F93" s="467"/>
      <c r="G93" s="467"/>
      <c r="H93" s="299"/>
      <c r="I93" s="299"/>
      <c r="J93" s="303">
        <v>5</v>
      </c>
      <c r="K93" s="322"/>
      <c r="L93" s="300"/>
    </row>
    <row r="94" spans="1:12" ht="15" customHeight="1">
      <c r="A94" s="441" t="s">
        <v>159</v>
      </c>
      <c r="B94" s="466" t="str">
        <f t="shared" ref="B94:F94" si="11">C56</f>
        <v>小西・外山</v>
      </c>
      <c r="C94" s="466" t="str">
        <f t="shared" si="11"/>
        <v>志賀・木村</v>
      </c>
      <c r="D94" s="466" t="str">
        <f t="shared" si="11"/>
        <v>小塩・鈴木</v>
      </c>
      <c r="E94" s="466" t="str">
        <f t="shared" si="11"/>
        <v>佐波・鎌形</v>
      </c>
      <c r="F94" s="466" t="str">
        <f t="shared" si="11"/>
        <v>鈴木英・松田勝</v>
      </c>
      <c r="G94" s="466" t="s">
        <v>747</v>
      </c>
      <c r="H94" s="302"/>
      <c r="I94" s="306"/>
      <c r="J94" s="303"/>
      <c r="K94" s="312"/>
      <c r="L94" s="300"/>
    </row>
    <row r="95" spans="1:12" ht="15" customHeight="1">
      <c r="A95" s="442"/>
      <c r="B95" s="467"/>
      <c r="C95" s="467"/>
      <c r="D95" s="467"/>
      <c r="E95" s="467"/>
      <c r="F95" s="467"/>
      <c r="G95" s="467"/>
      <c r="H95" s="323" t="s">
        <v>748</v>
      </c>
      <c r="I95" s="315"/>
      <c r="J95" s="303"/>
      <c r="K95" s="308"/>
      <c r="L95" s="300"/>
    </row>
    <row r="96" spans="1:12" ht="15" customHeight="1">
      <c r="A96" s="441" t="s">
        <v>19</v>
      </c>
      <c r="B96" s="466" t="str">
        <f t="shared" ref="B96:F96" si="12">C30</f>
        <v>大槻・佐藤好</v>
      </c>
      <c r="C96" s="466" t="str">
        <f t="shared" si="12"/>
        <v>中島浩・半谷</v>
      </c>
      <c r="D96" s="466" t="str">
        <f t="shared" si="12"/>
        <v>山下治・鎌田</v>
      </c>
      <c r="E96" s="466" t="str">
        <f t="shared" si="12"/>
        <v>加藤・服部</v>
      </c>
      <c r="F96" s="466" t="str">
        <f t="shared" si="12"/>
        <v>吉田哲・渡辺</v>
      </c>
      <c r="G96" s="466" t="s">
        <v>747</v>
      </c>
      <c r="H96" s="254" t="s">
        <v>123</v>
      </c>
      <c r="I96" s="317"/>
      <c r="J96" s="303"/>
      <c r="K96" s="308"/>
      <c r="L96" s="300"/>
    </row>
    <row r="97" spans="1:12" ht="15" customHeight="1">
      <c r="A97" s="442"/>
      <c r="B97" s="467"/>
      <c r="C97" s="467"/>
      <c r="D97" s="467"/>
      <c r="E97" s="467"/>
      <c r="F97" s="467"/>
      <c r="G97" s="467"/>
      <c r="H97" s="299"/>
      <c r="I97" s="303">
        <v>3</v>
      </c>
      <c r="J97" s="311"/>
      <c r="K97" s="308"/>
      <c r="L97" s="300"/>
    </row>
    <row r="98" spans="1:12" ht="15" customHeight="1">
      <c r="A98" s="441" t="s">
        <v>160</v>
      </c>
      <c r="B98" s="466" t="str">
        <f t="shared" ref="B98:F98" si="13">C56</f>
        <v>小西・外山</v>
      </c>
      <c r="C98" s="466" t="str">
        <f t="shared" si="13"/>
        <v>志賀・木村</v>
      </c>
      <c r="D98" s="466" t="str">
        <f t="shared" si="13"/>
        <v>小塩・鈴木</v>
      </c>
      <c r="E98" s="466" t="str">
        <f t="shared" si="13"/>
        <v>佐波・鎌形</v>
      </c>
      <c r="F98" s="466" t="str">
        <f t="shared" si="13"/>
        <v>鈴木英・松田勝</v>
      </c>
      <c r="G98" s="466" t="s">
        <v>749</v>
      </c>
      <c r="H98" s="302"/>
      <c r="I98" s="303"/>
      <c r="J98" s="318"/>
      <c r="K98" s="308"/>
      <c r="L98" s="300"/>
    </row>
    <row r="99" spans="1:12" ht="15" customHeight="1">
      <c r="A99" s="442"/>
      <c r="B99" s="467"/>
      <c r="C99" s="467"/>
      <c r="D99" s="467"/>
      <c r="E99" s="467"/>
      <c r="F99" s="467"/>
      <c r="G99" s="467"/>
      <c r="H99" s="299">
        <v>2</v>
      </c>
      <c r="I99" s="305"/>
      <c r="J99" s="306"/>
      <c r="K99" s="308"/>
      <c r="L99" s="300"/>
    </row>
    <row r="100" spans="1:12" ht="15" customHeight="1">
      <c r="A100" s="441" t="s">
        <v>22</v>
      </c>
      <c r="B100" s="466" t="str">
        <f t="shared" ref="B100:F100" si="14">C17</f>
        <v>小塩・山本</v>
      </c>
      <c r="C100" s="466" t="str">
        <f t="shared" si="14"/>
        <v>中江・堀内</v>
      </c>
      <c r="D100" s="466" t="str">
        <f t="shared" si="14"/>
        <v>石澤・保住</v>
      </c>
      <c r="E100" s="466" t="str">
        <f t="shared" si="14"/>
        <v>大竹・小野</v>
      </c>
      <c r="F100" s="466" t="str">
        <f t="shared" si="14"/>
        <v>梅津・星野</v>
      </c>
      <c r="G100" s="466" t="s">
        <v>749</v>
      </c>
      <c r="H100" s="302"/>
      <c r="I100" s="318"/>
      <c r="J100" s="306"/>
      <c r="K100" s="308"/>
      <c r="L100" s="300"/>
    </row>
    <row r="101" spans="1:12" ht="15" customHeight="1">
      <c r="A101" s="442"/>
      <c r="B101" s="467"/>
      <c r="C101" s="467"/>
      <c r="D101" s="467"/>
      <c r="E101" s="467"/>
      <c r="F101" s="467"/>
      <c r="G101" s="467"/>
      <c r="H101" s="299"/>
      <c r="I101" s="299"/>
      <c r="J101" s="306"/>
      <c r="K101" s="308"/>
      <c r="L101" s="11"/>
    </row>
    <row r="102" spans="1:12" ht="15" customHeight="1"/>
    <row r="103" spans="1:12" ht="15" customHeight="1">
      <c r="A103" s="7" t="s">
        <v>437</v>
      </c>
      <c r="B103" s="38"/>
      <c r="C103" s="38"/>
      <c r="D103" s="38"/>
      <c r="E103" s="7"/>
      <c r="F103" s="24"/>
    </row>
    <row r="104" spans="1:12" ht="15" customHeight="1">
      <c r="A104" s="443" t="s">
        <v>26</v>
      </c>
      <c r="B104" s="466" t="str">
        <f t="shared" ref="B104:G104" si="15">C2</f>
        <v>矢吹・菅波</v>
      </c>
      <c r="C104" s="466" t="str">
        <f t="shared" si="15"/>
        <v>大竹・相原</v>
      </c>
      <c r="D104" s="466" t="str">
        <f t="shared" si="15"/>
        <v>佐藤邦・渡辺</v>
      </c>
      <c r="E104" s="466" t="str">
        <f t="shared" si="15"/>
        <v>佐藤・二瓶</v>
      </c>
      <c r="F104" s="466" t="str">
        <f t="shared" si="15"/>
        <v>千葉・佐内</v>
      </c>
      <c r="G104" s="466" t="str">
        <f t="shared" si="15"/>
        <v>広川・大堀</v>
      </c>
      <c r="H104" s="92"/>
      <c r="I104" s="152"/>
      <c r="J104" s="153"/>
      <c r="K104" s="153"/>
    </row>
    <row r="105" spans="1:12" ht="15" customHeight="1">
      <c r="A105" s="442"/>
      <c r="B105" s="467"/>
      <c r="C105" s="467"/>
      <c r="D105" s="467"/>
      <c r="E105" s="467"/>
      <c r="F105" s="467"/>
      <c r="G105" s="467"/>
      <c r="H105" s="153"/>
      <c r="I105" s="105">
        <v>3</v>
      </c>
      <c r="J105" s="92"/>
      <c r="K105" s="153"/>
    </row>
    <row r="106" spans="1:12" ht="15" customHeight="1">
      <c r="A106" s="441" t="s">
        <v>103</v>
      </c>
      <c r="B106" s="466" t="str">
        <f t="shared" ref="B106:F106" si="16">C30</f>
        <v>大槻・佐藤好</v>
      </c>
      <c r="C106" s="466" t="str">
        <f t="shared" si="16"/>
        <v>中島浩・半谷</v>
      </c>
      <c r="D106" s="466" t="str">
        <f t="shared" si="16"/>
        <v>山下治・鎌田</v>
      </c>
      <c r="E106" s="466" t="str">
        <f t="shared" si="16"/>
        <v>加藤・服部</v>
      </c>
      <c r="F106" s="466" t="str">
        <f t="shared" si="16"/>
        <v>吉田哲・渡辺</v>
      </c>
      <c r="G106" s="466" t="s">
        <v>749</v>
      </c>
      <c r="H106" s="92"/>
      <c r="I106" s="207"/>
      <c r="J106" s="105"/>
      <c r="K106" s="153"/>
    </row>
    <row r="107" spans="1:12" ht="15" customHeight="1">
      <c r="A107" s="442"/>
      <c r="B107" s="467"/>
      <c r="C107" s="467"/>
      <c r="D107" s="467"/>
      <c r="E107" s="467"/>
      <c r="F107" s="467"/>
      <c r="G107" s="467"/>
      <c r="H107" s="314" t="s">
        <v>750</v>
      </c>
      <c r="I107" s="131"/>
      <c r="J107" s="207"/>
      <c r="K107" s="153"/>
    </row>
    <row r="108" spans="1:12" ht="15" customHeight="1">
      <c r="A108" s="441" t="s">
        <v>63</v>
      </c>
      <c r="B108" s="466" t="str">
        <f t="shared" ref="B108:F108" si="17">C17</f>
        <v>小塩・山本</v>
      </c>
      <c r="C108" s="466" t="str">
        <f t="shared" si="17"/>
        <v>中江・堀内</v>
      </c>
      <c r="D108" s="466" t="str">
        <f t="shared" si="17"/>
        <v>石澤・保住</v>
      </c>
      <c r="E108" s="466" t="str">
        <f t="shared" si="17"/>
        <v>大竹・小野</v>
      </c>
      <c r="F108" s="466" t="str">
        <f t="shared" si="17"/>
        <v>梅津・星野</v>
      </c>
      <c r="G108" s="466" t="s">
        <v>751</v>
      </c>
      <c r="H108" s="287" t="s">
        <v>692</v>
      </c>
      <c r="I108" s="153"/>
      <c r="J108" s="207">
        <v>4</v>
      </c>
      <c r="K108" s="153"/>
    </row>
    <row r="109" spans="1:12" ht="15" customHeight="1">
      <c r="A109" s="442"/>
      <c r="B109" s="467"/>
      <c r="C109" s="467"/>
      <c r="D109" s="467"/>
      <c r="E109" s="467"/>
      <c r="F109" s="467"/>
      <c r="G109" s="467"/>
      <c r="H109" s="206"/>
      <c r="I109" s="153"/>
      <c r="J109" s="207"/>
      <c r="K109" s="91"/>
    </row>
    <row r="110" spans="1:12" ht="15" customHeight="1">
      <c r="A110" s="441" t="s">
        <v>642</v>
      </c>
      <c r="B110" s="466" t="str">
        <f t="shared" ref="B110:F110" si="18">C56</f>
        <v>小西・外山</v>
      </c>
      <c r="C110" s="466" t="str">
        <f t="shared" si="18"/>
        <v>志賀・木村</v>
      </c>
      <c r="D110" s="466" t="str">
        <f t="shared" si="18"/>
        <v>小塩・鈴木</v>
      </c>
      <c r="E110" s="466" t="str">
        <f t="shared" si="18"/>
        <v>佐波・鎌形</v>
      </c>
      <c r="F110" s="466" t="str">
        <f t="shared" si="18"/>
        <v>鈴木英・松田勝</v>
      </c>
      <c r="G110" s="466" t="s">
        <v>741</v>
      </c>
      <c r="H110" s="92"/>
      <c r="I110" s="152"/>
      <c r="J110" s="207"/>
      <c r="K110" s="207"/>
    </row>
    <row r="111" spans="1:12" ht="15" customHeight="1">
      <c r="A111" s="442"/>
      <c r="B111" s="467"/>
      <c r="C111" s="467"/>
      <c r="D111" s="467"/>
      <c r="E111" s="467"/>
      <c r="F111" s="467"/>
      <c r="G111" s="467"/>
      <c r="H111" s="153"/>
      <c r="I111" s="207">
        <v>2</v>
      </c>
      <c r="J111" s="131"/>
      <c r="K111" s="207"/>
    </row>
    <row r="112" spans="1:12" ht="15" customHeight="1">
      <c r="A112" s="441" t="s">
        <v>64</v>
      </c>
      <c r="B112" s="466" t="str">
        <f t="shared" ref="B112:F112" si="19">C43</f>
        <v>米山・原</v>
      </c>
      <c r="C112" s="466" t="str">
        <f t="shared" si="19"/>
        <v>小豆畑・鈴木</v>
      </c>
      <c r="D112" s="466" t="str">
        <f t="shared" si="19"/>
        <v>金田・竹内</v>
      </c>
      <c r="E112" s="466" t="str">
        <f t="shared" si="19"/>
        <v>山崎・河村</v>
      </c>
      <c r="F112" s="466" t="str">
        <f t="shared" si="19"/>
        <v>野矢・佐藤</v>
      </c>
      <c r="G112" s="466" t="s">
        <v>752</v>
      </c>
      <c r="H112" s="92"/>
      <c r="I112" s="154"/>
      <c r="J112" s="153"/>
      <c r="K112" s="207"/>
    </row>
    <row r="113" spans="1:12" ht="15" customHeight="1">
      <c r="A113" s="444"/>
      <c r="B113" s="467"/>
      <c r="C113" s="467"/>
      <c r="D113" s="467"/>
      <c r="E113" s="467"/>
      <c r="F113" s="467"/>
      <c r="G113" s="467"/>
      <c r="H113" s="153"/>
      <c r="I113" s="153"/>
      <c r="J113" s="445" t="s">
        <v>753</v>
      </c>
      <c r="K113" s="446"/>
      <c r="L113" s="3"/>
    </row>
    <row r="114" spans="1:12" ht="15" customHeight="1">
      <c r="A114" s="443" t="s">
        <v>28</v>
      </c>
      <c r="B114" s="466" t="str">
        <f t="shared" ref="B114:F114" si="20">C30</f>
        <v>大槻・佐藤好</v>
      </c>
      <c r="C114" s="466" t="str">
        <f t="shared" si="20"/>
        <v>中島浩・半谷</v>
      </c>
      <c r="D114" s="466" t="str">
        <f t="shared" si="20"/>
        <v>山下治・鎌田</v>
      </c>
      <c r="E114" s="466" t="str">
        <f t="shared" si="20"/>
        <v>加藤・服部</v>
      </c>
      <c r="F114" s="466" t="str">
        <f t="shared" si="20"/>
        <v>吉田哲・渡辺</v>
      </c>
      <c r="G114" s="466" t="s">
        <v>752</v>
      </c>
      <c r="H114" s="92"/>
      <c r="I114" s="152"/>
      <c r="J114" s="153"/>
      <c r="K114" s="207"/>
      <c r="L114" s="102"/>
    </row>
    <row r="115" spans="1:12" ht="15" customHeight="1">
      <c r="A115" s="442"/>
      <c r="B115" s="467"/>
      <c r="C115" s="467"/>
      <c r="D115" s="467"/>
      <c r="E115" s="467"/>
      <c r="F115" s="467"/>
      <c r="G115" s="467"/>
      <c r="H115" s="153"/>
      <c r="I115" s="105">
        <v>3</v>
      </c>
      <c r="J115" s="103"/>
      <c r="K115" s="103"/>
      <c r="L115" s="102"/>
    </row>
    <row r="116" spans="1:12" ht="15" customHeight="1">
      <c r="A116" s="441" t="s">
        <v>643</v>
      </c>
      <c r="B116" s="466" t="str">
        <f t="shared" ref="B116:F116" si="21">B110</f>
        <v>小西・外山</v>
      </c>
      <c r="C116" s="466" t="str">
        <f t="shared" si="21"/>
        <v>志賀・木村</v>
      </c>
      <c r="D116" s="466" t="str">
        <f t="shared" si="21"/>
        <v>小塩・鈴木</v>
      </c>
      <c r="E116" s="466" t="str">
        <f t="shared" si="21"/>
        <v>佐波・鎌形</v>
      </c>
      <c r="F116" s="466" t="str">
        <f t="shared" si="21"/>
        <v>鈴木英・松田勝</v>
      </c>
      <c r="G116" s="466" t="s">
        <v>752</v>
      </c>
      <c r="H116" s="92"/>
      <c r="I116" s="207"/>
      <c r="J116" s="105"/>
      <c r="K116" s="207"/>
    </row>
    <row r="117" spans="1:12" ht="15" customHeight="1">
      <c r="A117" s="442"/>
      <c r="B117" s="467"/>
      <c r="C117" s="467"/>
      <c r="D117" s="467"/>
      <c r="E117" s="467"/>
      <c r="F117" s="467"/>
      <c r="G117" s="467"/>
      <c r="H117" s="314" t="s">
        <v>754</v>
      </c>
      <c r="I117" s="131"/>
      <c r="J117" s="207"/>
      <c r="K117" s="207"/>
    </row>
    <row r="118" spans="1:12" ht="15" customHeight="1">
      <c r="A118" s="441" t="s">
        <v>62</v>
      </c>
      <c r="B118" s="466" t="str">
        <f t="shared" ref="B118:G118" si="22">C2</f>
        <v>矢吹・菅波</v>
      </c>
      <c r="C118" s="466" t="str">
        <f t="shared" si="22"/>
        <v>大竹・相原</v>
      </c>
      <c r="D118" s="466" t="str">
        <f t="shared" si="22"/>
        <v>佐藤邦・渡辺</v>
      </c>
      <c r="E118" s="466" t="str">
        <f t="shared" si="22"/>
        <v>佐藤・二瓶</v>
      </c>
      <c r="F118" s="466" t="str">
        <f t="shared" si="22"/>
        <v>千葉・佐内</v>
      </c>
      <c r="G118" s="466" t="str">
        <f t="shared" si="22"/>
        <v>広川・大堀</v>
      </c>
      <c r="H118" s="155" t="s">
        <v>693</v>
      </c>
      <c r="I118" s="206"/>
      <c r="J118" s="130"/>
      <c r="L118" s="102"/>
    </row>
    <row r="119" spans="1:12" ht="15" customHeight="1">
      <c r="A119" s="442"/>
      <c r="B119" s="467"/>
      <c r="C119" s="467"/>
      <c r="D119" s="467"/>
      <c r="E119" s="467"/>
      <c r="F119" s="467"/>
      <c r="G119" s="467"/>
      <c r="H119" s="102"/>
      <c r="J119" s="153">
        <v>5</v>
      </c>
      <c r="K119" s="3"/>
      <c r="L119" s="102"/>
    </row>
    <row r="120" spans="1:12" ht="15" customHeight="1">
      <c r="A120" s="441" t="s">
        <v>104</v>
      </c>
      <c r="B120" s="466" t="str">
        <f t="shared" ref="B120:F120" si="23">C43</f>
        <v>米山・原</v>
      </c>
      <c r="C120" s="466" t="str">
        <f t="shared" si="23"/>
        <v>小豆畑・鈴木</v>
      </c>
      <c r="D120" s="466" t="str">
        <f t="shared" si="23"/>
        <v>金田・竹内</v>
      </c>
      <c r="E120" s="466" t="str">
        <f t="shared" si="23"/>
        <v>山崎・河村</v>
      </c>
      <c r="F120" s="466" t="str">
        <f t="shared" si="23"/>
        <v>野矢・佐藤</v>
      </c>
      <c r="G120" s="466" t="s">
        <v>752</v>
      </c>
      <c r="H120" s="3"/>
      <c r="I120" s="10"/>
      <c r="J120" s="130"/>
    </row>
    <row r="121" spans="1:12" ht="15" customHeight="1">
      <c r="A121" s="442"/>
      <c r="B121" s="467"/>
      <c r="C121" s="467"/>
      <c r="D121" s="467"/>
      <c r="E121" s="467"/>
      <c r="F121" s="467"/>
      <c r="G121" s="467"/>
      <c r="H121" s="206">
        <v>2</v>
      </c>
      <c r="I121" s="92"/>
      <c r="J121" s="130"/>
    </row>
    <row r="122" spans="1:12" ht="15" customHeight="1">
      <c r="A122" s="441" t="s">
        <v>151</v>
      </c>
      <c r="B122" s="466" t="str">
        <f t="shared" ref="B122:G122" si="24">B104</f>
        <v>矢吹・菅波</v>
      </c>
      <c r="C122" s="466" t="str">
        <f t="shared" si="24"/>
        <v>大竹・相原</v>
      </c>
      <c r="D122" s="466" t="str">
        <f t="shared" si="24"/>
        <v>佐藤邦・渡辺</v>
      </c>
      <c r="E122" s="466" t="str">
        <f t="shared" si="24"/>
        <v>佐藤・二瓶</v>
      </c>
      <c r="F122" s="466" t="str">
        <f t="shared" si="24"/>
        <v>千葉・佐内</v>
      </c>
      <c r="G122" s="466" t="str">
        <f t="shared" si="24"/>
        <v>広川・大堀</v>
      </c>
      <c r="H122" s="92"/>
      <c r="I122" s="206"/>
      <c r="J122" s="245"/>
    </row>
    <row r="123" spans="1:12" ht="15" customHeight="1">
      <c r="A123" s="444"/>
      <c r="B123" s="467"/>
      <c r="C123" s="467"/>
      <c r="D123" s="467"/>
      <c r="E123" s="467"/>
      <c r="F123" s="467"/>
      <c r="G123" s="467"/>
      <c r="H123" s="153"/>
      <c r="I123" s="153">
        <v>4</v>
      </c>
      <c r="J123" s="246"/>
    </row>
    <row r="124" spans="1:12" ht="15" customHeight="1">
      <c r="A124" s="441" t="s">
        <v>25</v>
      </c>
      <c r="B124" s="466" t="str">
        <f t="shared" ref="B124:F124" si="25">C17</f>
        <v>小塩・山本</v>
      </c>
      <c r="C124" s="466" t="str">
        <f t="shared" si="25"/>
        <v>中江・堀内</v>
      </c>
      <c r="D124" s="466" t="str">
        <f t="shared" si="25"/>
        <v>石澤・保住</v>
      </c>
      <c r="E124" s="466" t="str">
        <f t="shared" si="25"/>
        <v>大竹・小野</v>
      </c>
      <c r="F124" s="466" t="str">
        <f t="shared" si="25"/>
        <v>梅津・星野</v>
      </c>
      <c r="G124" s="466" t="s">
        <v>752</v>
      </c>
      <c r="H124" s="3"/>
      <c r="I124" s="129"/>
      <c r="J124" s="102"/>
    </row>
    <row r="125" spans="1:12" ht="15" customHeight="1">
      <c r="A125" s="444"/>
      <c r="B125" s="467"/>
      <c r="C125" s="467"/>
      <c r="D125" s="467"/>
      <c r="E125" s="467"/>
      <c r="F125" s="467"/>
      <c r="G125" s="467"/>
    </row>
    <row r="127" spans="1:12" ht="18" thickBot="1">
      <c r="A127" s="156" t="s">
        <v>442</v>
      </c>
      <c r="B127" s="156"/>
      <c r="C127" s="156"/>
      <c r="D127" s="156"/>
      <c r="E127" s="156"/>
      <c r="F127" s="156"/>
      <c r="G127" s="1"/>
      <c r="H127" s="1"/>
    </row>
    <row r="128" spans="1:12">
      <c r="A128" s="470" t="s">
        <v>755</v>
      </c>
      <c r="B128" s="471"/>
      <c r="C128" s="5" t="str">
        <f>B129</f>
        <v>遠藤・三澤</v>
      </c>
      <c r="D128" s="5" t="str">
        <f>B131</f>
        <v>栁内・佐藤</v>
      </c>
      <c r="E128" s="5" t="str">
        <f>B133</f>
        <v>佐藤・永山</v>
      </c>
      <c r="F128" s="5" t="str">
        <f>B135</f>
        <v>石井・菅野</v>
      </c>
      <c r="G128" s="5" t="str">
        <f>B137</f>
        <v>金子・竹中</v>
      </c>
      <c r="H128" s="5" t="str">
        <f>B139</f>
        <v>萱場昭・萱場恵</v>
      </c>
      <c r="I128" s="138" t="s">
        <v>1</v>
      </c>
      <c r="J128" s="6" t="s">
        <v>2</v>
      </c>
    </row>
    <row r="129" spans="1:11">
      <c r="A129" s="472" t="s">
        <v>444</v>
      </c>
      <c r="B129" s="423" t="s">
        <v>598</v>
      </c>
      <c r="C129" s="474"/>
      <c r="D129" s="476"/>
      <c r="E129" s="476"/>
      <c r="F129" s="476"/>
      <c r="G129" s="476"/>
      <c r="H129" s="476"/>
      <c r="I129" s="449"/>
      <c r="J129" s="478"/>
    </row>
    <row r="130" spans="1:11">
      <c r="A130" s="473"/>
      <c r="B130" s="424" t="s">
        <v>90</v>
      </c>
      <c r="C130" s="475"/>
      <c r="D130" s="477"/>
      <c r="E130" s="477"/>
      <c r="F130" s="477"/>
      <c r="G130" s="477"/>
      <c r="H130" s="477"/>
      <c r="I130" s="450"/>
      <c r="J130" s="478"/>
    </row>
    <row r="131" spans="1:11">
      <c r="A131" s="472">
        <v>2</v>
      </c>
      <c r="B131" s="146" t="s">
        <v>599</v>
      </c>
      <c r="C131" s="476"/>
      <c r="D131" s="479"/>
      <c r="E131" s="476"/>
      <c r="F131" s="476"/>
      <c r="G131" s="476"/>
      <c r="H131" s="476"/>
      <c r="I131" s="449"/>
      <c r="J131" s="478"/>
    </row>
    <row r="132" spans="1:11">
      <c r="A132" s="473"/>
      <c r="B132" s="147" t="s">
        <v>757</v>
      </c>
      <c r="C132" s="477"/>
      <c r="D132" s="480"/>
      <c r="E132" s="477"/>
      <c r="F132" s="477"/>
      <c r="G132" s="477"/>
      <c r="H132" s="477"/>
      <c r="I132" s="450"/>
      <c r="J132" s="478"/>
    </row>
    <row r="133" spans="1:11">
      <c r="A133" s="472">
        <v>3</v>
      </c>
      <c r="B133" s="146" t="s">
        <v>600</v>
      </c>
      <c r="C133" s="476"/>
      <c r="D133" s="476"/>
      <c r="E133" s="474"/>
      <c r="F133" s="476"/>
      <c r="G133" s="476"/>
      <c r="H133" s="476"/>
      <c r="I133" s="449"/>
      <c r="J133" s="478"/>
    </row>
    <row r="134" spans="1:11">
      <c r="A134" s="473"/>
      <c r="B134" s="147" t="s">
        <v>601</v>
      </c>
      <c r="C134" s="477"/>
      <c r="D134" s="477"/>
      <c r="E134" s="475"/>
      <c r="F134" s="477"/>
      <c r="G134" s="477"/>
      <c r="H134" s="477"/>
      <c r="I134" s="450"/>
      <c r="J134" s="478"/>
    </row>
    <row r="135" spans="1:11">
      <c r="A135" s="472">
        <v>4</v>
      </c>
      <c r="B135" s="146" t="s">
        <v>602</v>
      </c>
      <c r="C135" s="476"/>
      <c r="D135" s="476"/>
      <c r="E135" s="476"/>
      <c r="F135" s="474"/>
      <c r="G135" s="476"/>
      <c r="H135" s="476"/>
      <c r="I135" s="449"/>
      <c r="J135" s="478"/>
    </row>
    <row r="136" spans="1:11">
      <c r="A136" s="473"/>
      <c r="B136" s="147" t="s">
        <v>416</v>
      </c>
      <c r="C136" s="477"/>
      <c r="D136" s="477"/>
      <c r="E136" s="477"/>
      <c r="F136" s="475"/>
      <c r="G136" s="477"/>
      <c r="H136" s="477"/>
      <c r="I136" s="450"/>
      <c r="J136" s="478"/>
    </row>
    <row r="137" spans="1:11">
      <c r="A137" s="472">
        <v>5</v>
      </c>
      <c r="B137" s="146" t="s">
        <v>608</v>
      </c>
      <c r="C137" s="476"/>
      <c r="D137" s="476"/>
      <c r="E137" s="476"/>
      <c r="F137" s="476"/>
      <c r="G137" s="479"/>
      <c r="H137" s="476"/>
      <c r="I137" s="449"/>
      <c r="J137" s="478"/>
    </row>
    <row r="138" spans="1:11">
      <c r="A138" s="473"/>
      <c r="B138" s="424" t="s">
        <v>609</v>
      </c>
      <c r="C138" s="477"/>
      <c r="D138" s="477"/>
      <c r="E138" s="477"/>
      <c r="F138" s="477"/>
      <c r="G138" s="480"/>
      <c r="H138" s="477"/>
      <c r="I138" s="450"/>
      <c r="J138" s="478"/>
    </row>
    <row r="139" spans="1:11">
      <c r="A139" s="472">
        <v>6</v>
      </c>
      <c r="B139" s="146" t="s">
        <v>610</v>
      </c>
      <c r="C139" s="482"/>
      <c r="D139" s="482"/>
      <c r="E139" s="482"/>
      <c r="F139" s="482"/>
      <c r="G139" s="484"/>
      <c r="H139" s="474"/>
      <c r="I139" s="420"/>
      <c r="J139" s="208"/>
    </row>
    <row r="140" spans="1:11" ht="14.25" thickBot="1">
      <c r="A140" s="481"/>
      <c r="B140" s="424" t="s">
        <v>341</v>
      </c>
      <c r="C140" s="483"/>
      <c r="D140" s="483"/>
      <c r="E140" s="483"/>
      <c r="F140" s="483"/>
      <c r="G140" s="485"/>
      <c r="H140" s="486"/>
      <c r="I140" s="430"/>
      <c r="J140" s="210"/>
      <c r="K140" s="10"/>
    </row>
    <row r="141" spans="1:11">
      <c r="A141" s="54" t="s">
        <v>758</v>
      </c>
      <c r="B141" s="42"/>
      <c r="C141" s="42"/>
      <c r="D141" s="42"/>
      <c r="E141" s="42"/>
      <c r="F141" s="42"/>
      <c r="G141" s="42"/>
      <c r="H141" s="42"/>
      <c r="I141" s="42"/>
      <c r="J141" s="42"/>
    </row>
    <row r="142" spans="1:11">
      <c r="A142" s="1" t="s">
        <v>760</v>
      </c>
      <c r="B142" s="42"/>
      <c r="C142" s="42"/>
      <c r="D142" s="42"/>
      <c r="E142" s="42"/>
      <c r="F142" s="42"/>
      <c r="G142" s="42"/>
      <c r="H142" s="42"/>
      <c r="I142" s="42"/>
    </row>
    <row r="143" spans="1:11">
      <c r="A143" s="1"/>
      <c r="B143" s="42"/>
      <c r="C143" s="42"/>
      <c r="D143" s="42"/>
      <c r="E143" s="42"/>
      <c r="F143" s="42"/>
      <c r="G143" s="42"/>
      <c r="H143" s="42"/>
      <c r="I143" s="42"/>
    </row>
    <row r="144" spans="1:11" ht="18" thickBot="1">
      <c r="A144" s="298" t="s">
        <v>443</v>
      </c>
      <c r="B144" s="156"/>
      <c r="C144" s="156"/>
      <c r="D144" s="156"/>
      <c r="E144" s="156"/>
      <c r="F144" s="156"/>
      <c r="G144" s="1"/>
      <c r="H144" s="1"/>
    </row>
    <row r="145" spans="1:11">
      <c r="A145" s="470" t="s">
        <v>761</v>
      </c>
      <c r="B145" s="471"/>
      <c r="C145" s="5" t="str">
        <f>B146</f>
        <v>佐々木・西條</v>
      </c>
      <c r="D145" s="5" t="str">
        <f>B148</f>
        <v>小西・田中</v>
      </c>
      <c r="E145" s="5" t="str">
        <f>B150</f>
        <v>横山・黒羽</v>
      </c>
      <c r="F145" s="5" t="str">
        <f>B152</f>
        <v>橋本・白岩俊</v>
      </c>
      <c r="G145" s="5" t="str">
        <f>B154</f>
        <v>照田・神田</v>
      </c>
      <c r="H145" s="5" t="str">
        <f>B156</f>
        <v>森・八城</v>
      </c>
      <c r="I145" s="138" t="s">
        <v>1</v>
      </c>
      <c r="J145" s="621" t="s">
        <v>2</v>
      </c>
    </row>
    <row r="146" spans="1:11">
      <c r="A146" s="472" t="s">
        <v>444</v>
      </c>
      <c r="B146" s="423" t="s">
        <v>605</v>
      </c>
      <c r="C146" s="474"/>
      <c r="D146" s="476"/>
      <c r="E146" s="476"/>
      <c r="F146" s="476"/>
      <c r="G146" s="476"/>
      <c r="H146" s="476"/>
      <c r="I146" s="449"/>
      <c r="J146" s="478"/>
    </row>
    <row r="147" spans="1:11">
      <c r="A147" s="473"/>
      <c r="B147" s="424" t="s">
        <v>670</v>
      </c>
      <c r="C147" s="475"/>
      <c r="D147" s="477"/>
      <c r="E147" s="477"/>
      <c r="F147" s="477"/>
      <c r="G147" s="477"/>
      <c r="H147" s="477"/>
      <c r="I147" s="450"/>
      <c r="J147" s="478"/>
    </row>
    <row r="148" spans="1:11">
      <c r="A148" s="472">
        <v>2</v>
      </c>
      <c r="B148" s="146" t="s">
        <v>606</v>
      </c>
      <c r="C148" s="476"/>
      <c r="D148" s="479"/>
      <c r="E148" s="476"/>
      <c r="F148" s="476"/>
      <c r="G148" s="476"/>
      <c r="H148" s="476"/>
      <c r="I148" s="449"/>
      <c r="J148" s="478"/>
    </row>
    <row r="149" spans="1:11">
      <c r="A149" s="473"/>
      <c r="B149" s="147" t="s">
        <v>762</v>
      </c>
      <c r="C149" s="477"/>
      <c r="D149" s="480"/>
      <c r="E149" s="477"/>
      <c r="F149" s="477"/>
      <c r="G149" s="477"/>
      <c r="H149" s="477"/>
      <c r="I149" s="450"/>
      <c r="J149" s="478"/>
    </row>
    <row r="150" spans="1:11">
      <c r="A150" s="472">
        <v>3</v>
      </c>
      <c r="B150" s="146" t="s">
        <v>607</v>
      </c>
      <c r="C150" s="476"/>
      <c r="D150" s="476"/>
      <c r="E150" s="474"/>
      <c r="F150" s="476"/>
      <c r="G150" s="476"/>
      <c r="H150" s="476"/>
      <c r="I150" s="449"/>
      <c r="J150" s="478"/>
    </row>
    <row r="151" spans="1:11">
      <c r="A151" s="473"/>
      <c r="B151" s="147" t="s">
        <v>727</v>
      </c>
      <c r="C151" s="477"/>
      <c r="D151" s="477"/>
      <c r="E151" s="475"/>
      <c r="F151" s="477"/>
      <c r="G151" s="477"/>
      <c r="H151" s="477"/>
      <c r="I151" s="450"/>
      <c r="J151" s="478"/>
    </row>
    <row r="152" spans="1:11">
      <c r="A152" s="472">
        <v>4</v>
      </c>
      <c r="B152" s="146" t="s">
        <v>611</v>
      </c>
      <c r="C152" s="476"/>
      <c r="D152" s="476"/>
      <c r="E152" s="476"/>
      <c r="F152" s="474"/>
      <c r="G152" s="476"/>
      <c r="H152" s="476"/>
      <c r="I152" s="449"/>
      <c r="J152" s="478"/>
    </row>
    <row r="153" spans="1:11">
      <c r="A153" s="473"/>
      <c r="B153" s="147" t="s">
        <v>416</v>
      </c>
      <c r="C153" s="477"/>
      <c r="D153" s="477"/>
      <c r="E153" s="477"/>
      <c r="F153" s="475"/>
      <c r="G153" s="477"/>
      <c r="H153" s="477"/>
      <c r="I153" s="450"/>
      <c r="J153" s="478"/>
    </row>
    <row r="154" spans="1:11">
      <c r="A154" s="472">
        <v>5</v>
      </c>
      <c r="B154" s="146" t="s">
        <v>604</v>
      </c>
      <c r="C154" s="476"/>
      <c r="D154" s="476"/>
      <c r="E154" s="476"/>
      <c r="F154" s="476"/>
      <c r="G154" s="479"/>
      <c r="H154" s="476"/>
      <c r="I154" s="449"/>
      <c r="J154" s="478"/>
    </row>
    <row r="155" spans="1:11">
      <c r="A155" s="473"/>
      <c r="B155" s="424" t="s">
        <v>90</v>
      </c>
      <c r="C155" s="477"/>
      <c r="D155" s="477"/>
      <c r="E155" s="477"/>
      <c r="F155" s="477"/>
      <c r="G155" s="480"/>
      <c r="H155" s="477"/>
      <c r="I155" s="450"/>
      <c r="J155" s="478"/>
    </row>
    <row r="156" spans="1:11">
      <c r="A156" s="472">
        <v>6</v>
      </c>
      <c r="B156" s="146" t="s">
        <v>603</v>
      </c>
      <c r="C156" s="482"/>
      <c r="D156" s="482"/>
      <c r="E156" s="482"/>
      <c r="F156" s="482"/>
      <c r="G156" s="484"/>
      <c r="H156" s="474"/>
      <c r="I156" s="420"/>
      <c r="J156" s="208"/>
    </row>
    <row r="157" spans="1:11" ht="14.25" thickBot="1">
      <c r="A157" s="481"/>
      <c r="B157" s="244" t="s">
        <v>16</v>
      </c>
      <c r="C157" s="483"/>
      <c r="D157" s="483"/>
      <c r="E157" s="483"/>
      <c r="F157" s="483"/>
      <c r="G157" s="485"/>
      <c r="H157" s="486"/>
      <c r="I157" s="430"/>
      <c r="J157" s="210"/>
      <c r="K157" s="10"/>
    </row>
    <row r="158" spans="1:11">
      <c r="A158" s="54" t="s">
        <v>758</v>
      </c>
      <c r="B158" s="42"/>
      <c r="C158" s="42"/>
      <c r="D158" s="42"/>
      <c r="E158" s="42"/>
      <c r="F158" s="42"/>
      <c r="G158" s="42"/>
      <c r="H158" s="42"/>
      <c r="I158" s="42"/>
      <c r="J158" s="42"/>
    </row>
    <row r="159" spans="1:11">
      <c r="A159" s="1" t="s">
        <v>759</v>
      </c>
      <c r="B159" s="42"/>
      <c r="C159" s="42"/>
      <c r="D159" s="42"/>
      <c r="E159" s="42"/>
      <c r="F159" s="42"/>
      <c r="G159" s="42"/>
      <c r="H159" s="42"/>
      <c r="I159" s="42"/>
    </row>
    <row r="160" spans="1:11">
      <c r="A160" s="1"/>
      <c r="B160" s="42"/>
      <c r="C160" s="42"/>
      <c r="D160" s="42"/>
      <c r="E160" s="42"/>
      <c r="F160" s="42"/>
      <c r="G160" s="42"/>
      <c r="H160" s="42"/>
      <c r="I160" s="42"/>
    </row>
    <row r="161" spans="1:13" ht="18" thickBot="1">
      <c r="A161" s="298" t="s">
        <v>443</v>
      </c>
      <c r="B161" s="156"/>
      <c r="C161" s="156"/>
      <c r="D161" s="156"/>
      <c r="E161" s="156"/>
      <c r="F161" s="156"/>
      <c r="G161" s="1"/>
      <c r="H161" s="1"/>
      <c r="M161" s="428"/>
    </row>
    <row r="162" spans="1:13">
      <c r="A162" s="470" t="s">
        <v>654</v>
      </c>
      <c r="B162" s="471"/>
      <c r="C162" s="5" t="str">
        <f>B163</f>
        <v>佐藤・大槻</v>
      </c>
      <c r="D162" s="5" t="str">
        <f>$B165</f>
        <v>瓜生・渡部</v>
      </c>
      <c r="E162" s="5" t="str">
        <f>$B167</f>
        <v>小澤・橋本</v>
      </c>
      <c r="F162" s="5" t="str">
        <f>$B169</f>
        <v>中澤・宇佐美</v>
      </c>
      <c r="G162" s="5" t="str">
        <f>$B171</f>
        <v>上遠野・小泉</v>
      </c>
      <c r="H162" s="5" t="str">
        <f>$B173</f>
        <v>福田・石井</v>
      </c>
      <c r="I162" s="5" t="str">
        <f>$B175</f>
        <v>安宅・遠藤</v>
      </c>
      <c r="J162" s="138" t="s">
        <v>1</v>
      </c>
      <c r="K162" s="149" t="s">
        <v>2</v>
      </c>
      <c r="M162" s="297"/>
    </row>
    <row r="163" spans="1:13">
      <c r="A163" s="472" t="s">
        <v>444</v>
      </c>
      <c r="B163" s="146" t="s">
        <v>612</v>
      </c>
      <c r="C163" s="487"/>
      <c r="D163" s="489"/>
      <c r="E163" s="489"/>
      <c r="F163" s="489"/>
      <c r="G163" s="489"/>
      <c r="H163" s="489"/>
      <c r="I163" s="489"/>
      <c r="J163" s="449"/>
      <c r="K163" s="478"/>
    </row>
    <row r="164" spans="1:13">
      <c r="A164" s="473"/>
      <c r="B164" s="147" t="s">
        <v>171</v>
      </c>
      <c r="C164" s="488"/>
      <c r="D164" s="490"/>
      <c r="E164" s="490"/>
      <c r="F164" s="490"/>
      <c r="G164" s="490"/>
      <c r="H164" s="490"/>
      <c r="I164" s="490"/>
      <c r="J164" s="450"/>
      <c r="K164" s="478"/>
    </row>
    <row r="165" spans="1:13">
      <c r="A165" s="472">
        <v>2</v>
      </c>
      <c r="B165" s="146" t="s">
        <v>675</v>
      </c>
      <c r="C165" s="489"/>
      <c r="D165" s="491"/>
      <c r="E165" s="489"/>
      <c r="F165" s="489"/>
      <c r="G165" s="489"/>
      <c r="H165" s="489"/>
      <c r="I165" s="489"/>
      <c r="J165" s="449"/>
      <c r="K165" s="478"/>
    </row>
    <row r="166" spans="1:13">
      <c r="A166" s="473"/>
      <c r="B166" s="425" t="s">
        <v>676</v>
      </c>
      <c r="C166" s="490"/>
      <c r="D166" s="492"/>
      <c r="E166" s="490"/>
      <c r="F166" s="490"/>
      <c r="G166" s="490"/>
      <c r="H166" s="490"/>
      <c r="I166" s="490"/>
      <c r="J166" s="450"/>
      <c r="K166" s="478"/>
    </row>
    <row r="167" spans="1:13">
      <c r="A167" s="472">
        <v>3</v>
      </c>
      <c r="B167" s="146" t="s">
        <v>613</v>
      </c>
      <c r="C167" s="489"/>
      <c r="D167" s="489"/>
      <c r="E167" s="487"/>
      <c r="F167" s="489"/>
      <c r="G167" s="489"/>
      <c r="H167" s="489"/>
      <c r="I167" s="489"/>
      <c r="J167" s="449"/>
      <c r="K167" s="478"/>
    </row>
    <row r="168" spans="1:13">
      <c r="A168" s="473"/>
      <c r="B168" s="147" t="s">
        <v>16</v>
      </c>
      <c r="C168" s="490"/>
      <c r="D168" s="490"/>
      <c r="E168" s="488"/>
      <c r="F168" s="490"/>
      <c r="G168" s="490"/>
      <c r="H168" s="490"/>
      <c r="I168" s="490"/>
      <c r="J168" s="450"/>
      <c r="K168" s="478"/>
    </row>
    <row r="169" spans="1:13">
      <c r="A169" s="472">
        <v>4</v>
      </c>
      <c r="B169" s="146" t="s">
        <v>614</v>
      </c>
      <c r="C169" s="489"/>
      <c r="D169" s="489"/>
      <c r="E169" s="489"/>
      <c r="F169" s="487"/>
      <c r="G169" s="489"/>
      <c r="H169" s="489"/>
      <c r="I169" s="489"/>
      <c r="J169" s="449"/>
      <c r="K169" s="478"/>
    </row>
    <row r="170" spans="1:13">
      <c r="A170" s="473"/>
      <c r="B170" s="147" t="s">
        <v>763</v>
      </c>
      <c r="C170" s="490"/>
      <c r="D170" s="490"/>
      <c r="E170" s="490"/>
      <c r="F170" s="488"/>
      <c r="G170" s="490"/>
      <c r="H170" s="490"/>
      <c r="I170" s="490"/>
      <c r="J170" s="450"/>
      <c r="K170" s="478"/>
    </row>
    <row r="171" spans="1:13">
      <c r="A171" s="472">
        <v>5</v>
      </c>
      <c r="B171" s="146" t="s">
        <v>615</v>
      </c>
      <c r="C171" s="489"/>
      <c r="D171" s="489"/>
      <c r="E171" s="489"/>
      <c r="F171" s="489"/>
      <c r="G171" s="491"/>
      <c r="H171" s="489"/>
      <c r="I171" s="489"/>
      <c r="J171" s="449"/>
      <c r="K171" s="478"/>
    </row>
    <row r="172" spans="1:13">
      <c r="A172" s="473"/>
      <c r="B172" s="147" t="s">
        <v>764</v>
      </c>
      <c r="C172" s="490"/>
      <c r="D172" s="490"/>
      <c r="E172" s="490"/>
      <c r="F172" s="490"/>
      <c r="G172" s="492"/>
      <c r="H172" s="490"/>
      <c r="I172" s="490"/>
      <c r="J172" s="450"/>
      <c r="K172" s="478"/>
    </row>
    <row r="173" spans="1:13">
      <c r="A173" s="472">
        <v>6</v>
      </c>
      <c r="B173" s="146" t="s">
        <v>616</v>
      </c>
      <c r="C173" s="331"/>
      <c r="D173" s="331"/>
      <c r="E173" s="331"/>
      <c r="F173" s="331"/>
      <c r="G173" s="41"/>
      <c r="H173" s="487"/>
      <c r="I173" s="489"/>
      <c r="J173" s="420"/>
      <c r="K173" s="208"/>
    </row>
    <row r="174" spans="1:13">
      <c r="A174" s="473"/>
      <c r="B174" s="147" t="s">
        <v>133</v>
      </c>
      <c r="C174" s="331"/>
      <c r="D174" s="331"/>
      <c r="E174" s="331"/>
      <c r="F174" s="331"/>
      <c r="G174" s="41"/>
      <c r="H174" s="488"/>
      <c r="I174" s="490"/>
      <c r="J174" s="420"/>
      <c r="K174" s="209"/>
    </row>
    <row r="175" spans="1:13">
      <c r="A175" s="472">
        <v>7</v>
      </c>
      <c r="B175" s="146" t="s">
        <v>617</v>
      </c>
      <c r="C175" s="489"/>
      <c r="D175" s="489"/>
      <c r="E175" s="489"/>
      <c r="F175" s="489"/>
      <c r="G175" s="489"/>
      <c r="H175" s="449"/>
      <c r="I175" s="458"/>
      <c r="J175" s="449"/>
      <c r="K175" s="478"/>
    </row>
    <row r="176" spans="1:13" ht="14.25" thickBot="1">
      <c r="A176" s="481"/>
      <c r="B176" s="148" t="s">
        <v>36</v>
      </c>
      <c r="C176" s="500"/>
      <c r="D176" s="500"/>
      <c r="E176" s="500"/>
      <c r="F176" s="500"/>
      <c r="G176" s="500"/>
      <c r="H176" s="494"/>
      <c r="I176" s="493"/>
      <c r="J176" s="494"/>
      <c r="K176" s="495"/>
    </row>
    <row r="177" spans="1:13" ht="13.5" customHeight="1">
      <c r="A177" s="496" t="s">
        <v>765</v>
      </c>
      <c r="B177" s="496"/>
      <c r="C177" s="496"/>
      <c r="D177" s="496"/>
      <c r="E177" s="496"/>
      <c r="F177" s="496"/>
      <c r="G177" s="496"/>
      <c r="H177" s="496"/>
      <c r="I177" s="496"/>
      <c r="J177" s="496"/>
      <c r="K177" s="496"/>
      <c r="L177" s="496"/>
    </row>
    <row r="178" spans="1:13">
      <c r="A178" s="496" t="s">
        <v>766</v>
      </c>
      <c r="B178" s="496"/>
      <c r="C178" s="496"/>
      <c r="D178" s="496"/>
      <c r="E178" s="496"/>
      <c r="F178" s="496"/>
      <c r="G178" s="496"/>
      <c r="H178" s="496"/>
      <c r="I178" s="496"/>
      <c r="J178" s="496"/>
      <c r="K178" s="496"/>
      <c r="L178" s="496"/>
    </row>
    <row r="179" spans="1:13">
      <c r="A179" s="429"/>
      <c r="B179" s="429"/>
      <c r="C179" s="429"/>
      <c r="D179" s="429"/>
      <c r="E179" s="429"/>
      <c r="F179" s="429"/>
      <c r="G179" s="429"/>
      <c r="H179" s="429"/>
      <c r="I179" s="429"/>
      <c r="J179" s="429"/>
      <c r="K179" s="429"/>
      <c r="L179" s="297"/>
    </row>
    <row r="180" spans="1:13">
      <c r="A180" s="429"/>
      <c r="B180" s="429"/>
      <c r="C180" s="429"/>
      <c r="D180" s="429"/>
      <c r="E180" s="429"/>
      <c r="F180" s="429"/>
      <c r="G180" s="429"/>
      <c r="H180" s="429"/>
      <c r="I180" s="429"/>
      <c r="J180" s="429"/>
      <c r="K180" s="429"/>
      <c r="L180" s="297"/>
    </row>
    <row r="181" spans="1:13">
      <c r="A181" s="429"/>
      <c r="B181" s="429"/>
      <c r="C181" s="429"/>
      <c r="D181" s="429"/>
      <c r="E181" s="429"/>
      <c r="F181" s="429"/>
      <c r="G181" s="429"/>
      <c r="H181" s="429"/>
      <c r="I181" s="429"/>
      <c r="J181" s="429"/>
      <c r="K181" s="429"/>
      <c r="L181" s="297"/>
    </row>
    <row r="182" spans="1:13">
      <c r="A182" s="429"/>
      <c r="B182" s="429"/>
      <c r="C182" s="429"/>
      <c r="D182" s="429"/>
      <c r="E182" s="429"/>
      <c r="F182" s="429"/>
      <c r="G182" s="429"/>
      <c r="H182" s="429"/>
      <c r="I182" s="429"/>
      <c r="J182" s="429"/>
      <c r="K182" s="429"/>
      <c r="L182" s="297"/>
    </row>
    <row r="183" spans="1:13">
      <c r="A183" s="429"/>
      <c r="B183" s="429"/>
      <c r="C183" s="429"/>
      <c r="D183" s="429"/>
      <c r="E183" s="429"/>
      <c r="F183" s="429"/>
      <c r="G183" s="429"/>
      <c r="H183" s="429"/>
      <c r="I183" s="429"/>
      <c r="J183" s="429"/>
      <c r="K183" s="429"/>
      <c r="L183" s="297"/>
    </row>
    <row r="184" spans="1:13">
      <c r="A184" s="429"/>
      <c r="B184" s="429"/>
      <c r="C184" s="429"/>
      <c r="D184" s="429"/>
      <c r="E184" s="429"/>
      <c r="F184" s="429"/>
      <c r="G184" s="429"/>
      <c r="H184" s="429"/>
      <c r="I184" s="429"/>
      <c r="J184" s="429"/>
      <c r="K184" s="429"/>
      <c r="L184" s="297"/>
    </row>
    <row r="185" spans="1:13">
      <c r="A185" s="429"/>
      <c r="B185" s="429"/>
      <c r="C185" s="429"/>
      <c r="D185" s="429"/>
      <c r="E185" s="429"/>
      <c r="F185" s="429"/>
      <c r="G185" s="429"/>
      <c r="H185" s="429"/>
      <c r="I185" s="429"/>
      <c r="J185" s="429"/>
      <c r="K185" s="429"/>
      <c r="L185" s="297"/>
    </row>
    <row r="186" spans="1:13">
      <c r="A186" s="429"/>
      <c r="B186" s="429"/>
      <c r="C186" s="429"/>
      <c r="D186" s="429"/>
      <c r="E186" s="429"/>
      <c r="F186" s="429"/>
      <c r="G186" s="429"/>
      <c r="H186" s="429"/>
      <c r="I186" s="429"/>
      <c r="J186" s="429"/>
      <c r="K186" s="429"/>
      <c r="L186" s="297"/>
    </row>
    <row r="187" spans="1:13">
      <c r="A187" s="429"/>
      <c r="B187" s="429"/>
      <c r="C187" s="429"/>
      <c r="D187" s="429"/>
      <c r="E187" s="429"/>
      <c r="F187" s="429"/>
      <c r="G187" s="429"/>
      <c r="H187" s="429"/>
      <c r="I187" s="429"/>
      <c r="J187" s="429"/>
      <c r="K187" s="429"/>
      <c r="L187" s="297"/>
    </row>
    <row r="188" spans="1:13">
      <c r="A188" s="429"/>
      <c r="B188" s="429"/>
      <c r="C188" s="429"/>
      <c r="D188" s="429"/>
      <c r="E188" s="429"/>
      <c r="F188" s="429"/>
      <c r="G188" s="429"/>
      <c r="H188" s="429"/>
      <c r="I188" s="429"/>
      <c r="J188" s="429"/>
      <c r="K188" s="429"/>
      <c r="L188" s="297"/>
    </row>
    <row r="189" spans="1:13" ht="17.25">
      <c r="A189" s="497" t="s">
        <v>445</v>
      </c>
      <c r="B189" s="497"/>
      <c r="C189" s="497"/>
      <c r="D189" s="497"/>
      <c r="E189" s="497"/>
      <c r="F189" s="497"/>
      <c r="G189" s="497"/>
      <c r="H189" s="497"/>
      <c r="I189" s="497"/>
      <c r="J189" s="497"/>
    </row>
    <row r="190" spans="1:13">
      <c r="A190" s="443" t="s">
        <v>153</v>
      </c>
      <c r="B190" s="498" t="str">
        <f>C128</f>
        <v>遠藤・三澤</v>
      </c>
      <c r="C190" s="498" t="str">
        <f>D128</f>
        <v>栁内・佐藤</v>
      </c>
      <c r="D190" s="498" t="str">
        <f>E128</f>
        <v>佐藤・永山</v>
      </c>
      <c r="E190" s="498" t="str">
        <f>F128</f>
        <v>石井・菅野</v>
      </c>
      <c r="F190" s="498" t="str">
        <f>G128</f>
        <v>金子・竹中</v>
      </c>
      <c r="G190" s="498" t="str">
        <f>H128</f>
        <v>萱場昭・萱場恵</v>
      </c>
      <c r="H190" s="498" t="s">
        <v>741</v>
      </c>
      <c r="I190" s="175"/>
      <c r="J190" s="129"/>
    </row>
    <row r="191" spans="1:13">
      <c r="A191" s="442"/>
      <c r="B191" s="499"/>
      <c r="C191" s="499"/>
      <c r="D191" s="499"/>
      <c r="E191" s="499"/>
      <c r="F191" s="499"/>
      <c r="G191" s="499"/>
      <c r="H191" s="499"/>
      <c r="I191" s="250"/>
      <c r="J191" s="268">
        <v>2</v>
      </c>
      <c r="K191" s="254"/>
      <c r="L191" s="39"/>
      <c r="M191" s="39"/>
    </row>
    <row r="192" spans="1:13">
      <c r="A192" s="441" t="s">
        <v>155</v>
      </c>
      <c r="B192" s="498" t="str">
        <f>C162</f>
        <v>佐藤・大槻</v>
      </c>
      <c r="C192" s="498" t="str">
        <f>D162</f>
        <v>瓜生・渡部</v>
      </c>
      <c r="D192" s="498" t="str">
        <f>E162</f>
        <v>小澤・橋本</v>
      </c>
      <c r="E192" s="498" t="str">
        <f>F162</f>
        <v>中澤・宇佐美</v>
      </c>
      <c r="F192" s="498" t="str">
        <f>G162</f>
        <v>上遠野・小泉</v>
      </c>
      <c r="G192" s="498" t="str">
        <f>H162</f>
        <v>福田・石井</v>
      </c>
      <c r="H192" s="498" t="str">
        <f>I162</f>
        <v>安宅・遠藤</v>
      </c>
      <c r="I192" s="25"/>
      <c r="J192" s="265"/>
      <c r="K192" s="265"/>
      <c r="L192" s="39"/>
      <c r="M192" s="39"/>
    </row>
    <row r="193" spans="1:13">
      <c r="A193" s="444"/>
      <c r="B193" s="499"/>
      <c r="C193" s="499"/>
      <c r="D193" s="499"/>
      <c r="E193" s="499"/>
      <c r="F193" s="499"/>
      <c r="G193" s="499"/>
      <c r="H193" s="499"/>
      <c r="I193" s="286" t="s">
        <v>767</v>
      </c>
      <c r="J193" s="267"/>
      <c r="K193" s="265"/>
      <c r="L193" s="39"/>
      <c r="M193" s="39"/>
    </row>
    <row r="194" spans="1:13">
      <c r="A194" s="441" t="s">
        <v>154</v>
      </c>
      <c r="B194" s="498" t="str">
        <f>C145</f>
        <v>佐々木・西條</v>
      </c>
      <c r="C194" s="501" t="str">
        <f>D145</f>
        <v>小西・田中</v>
      </c>
      <c r="D194" s="498" t="str">
        <f>E145</f>
        <v>横山・黒羽</v>
      </c>
      <c r="E194" s="498" t="str">
        <f>F145</f>
        <v>橋本・白岩俊</v>
      </c>
      <c r="F194" s="498" t="str">
        <f>G145</f>
        <v>照田・神田</v>
      </c>
      <c r="G194" s="498" t="str">
        <f>H145</f>
        <v>森・八城</v>
      </c>
      <c r="H194" s="498" t="s">
        <v>746</v>
      </c>
      <c r="I194" s="155" t="s">
        <v>695</v>
      </c>
      <c r="J194" s="282"/>
      <c r="K194" s="265">
        <v>4</v>
      </c>
      <c r="L194" s="39"/>
      <c r="M194" s="39"/>
    </row>
    <row r="195" spans="1:13">
      <c r="A195" s="442"/>
      <c r="B195" s="499"/>
      <c r="C195" s="502"/>
      <c r="D195" s="499"/>
      <c r="E195" s="499"/>
      <c r="F195" s="499"/>
      <c r="G195" s="499"/>
      <c r="H195" s="499"/>
      <c r="I195" s="247"/>
      <c r="J195" s="282"/>
      <c r="K195" s="265"/>
      <c r="L195" s="254"/>
      <c r="M195" s="39"/>
    </row>
    <row r="196" spans="1:13">
      <c r="A196" s="441" t="s">
        <v>19</v>
      </c>
      <c r="B196" s="498" t="str">
        <f>C162</f>
        <v>佐藤・大槻</v>
      </c>
      <c r="C196" s="501" t="str">
        <f>D162</f>
        <v>瓜生・渡部</v>
      </c>
      <c r="D196" s="498" t="str">
        <f>E162</f>
        <v>小澤・橋本</v>
      </c>
      <c r="E196" s="498" t="str">
        <f>F162</f>
        <v>中澤・宇佐美</v>
      </c>
      <c r="F196" s="498" t="str">
        <f>G162</f>
        <v>上遠野・小泉</v>
      </c>
      <c r="G196" s="498" t="str">
        <f>H162</f>
        <v>福田・石井</v>
      </c>
      <c r="H196" s="498" t="str">
        <f>I162</f>
        <v>安宅・遠藤</v>
      </c>
      <c r="I196" s="27"/>
      <c r="J196" s="282"/>
      <c r="K196" s="265"/>
      <c r="L196" s="268"/>
      <c r="M196" s="39"/>
    </row>
    <row r="197" spans="1:13">
      <c r="A197" s="442"/>
      <c r="B197" s="499"/>
      <c r="C197" s="502"/>
      <c r="D197" s="499"/>
      <c r="E197" s="499"/>
      <c r="F197" s="499"/>
      <c r="G197" s="499"/>
      <c r="H197" s="499"/>
      <c r="I197" s="247"/>
      <c r="J197" s="268">
        <v>3</v>
      </c>
      <c r="K197" s="267"/>
      <c r="L197" s="265"/>
      <c r="M197" s="39"/>
    </row>
    <row r="198" spans="1:13">
      <c r="A198" s="441" t="s">
        <v>20</v>
      </c>
      <c r="B198" s="498" t="str">
        <f t="shared" ref="B198:G198" si="26">B194</f>
        <v>佐々木・西條</v>
      </c>
      <c r="C198" s="498" t="str">
        <f t="shared" si="26"/>
        <v>小西・田中</v>
      </c>
      <c r="D198" s="498" t="str">
        <f t="shared" si="26"/>
        <v>横山・黒羽</v>
      </c>
      <c r="E198" s="498" t="str">
        <f t="shared" si="26"/>
        <v>橋本・白岩俊</v>
      </c>
      <c r="F198" s="498" t="str">
        <f t="shared" si="26"/>
        <v>照田・神田</v>
      </c>
      <c r="G198" s="498" t="str">
        <f t="shared" si="26"/>
        <v>森・八城</v>
      </c>
      <c r="H198" s="498" t="s">
        <v>741</v>
      </c>
      <c r="I198" s="27"/>
      <c r="J198" s="270"/>
      <c r="K198" s="39"/>
      <c r="L198" s="265"/>
      <c r="M198" s="39"/>
    </row>
    <row r="199" spans="1:13">
      <c r="A199" s="442"/>
      <c r="B199" s="499"/>
      <c r="C199" s="499"/>
      <c r="D199" s="499"/>
      <c r="E199" s="499"/>
      <c r="F199" s="499"/>
      <c r="G199" s="499"/>
      <c r="H199" s="499"/>
      <c r="I199" s="247"/>
      <c r="J199" s="282"/>
      <c r="K199" s="39"/>
      <c r="L199" s="265">
        <v>5</v>
      </c>
      <c r="M199" s="254"/>
    </row>
    <row r="200" spans="1:13">
      <c r="A200" s="441" t="s">
        <v>108</v>
      </c>
      <c r="B200" s="498" t="str">
        <f t="shared" ref="B200:H200" si="27">B192</f>
        <v>佐藤・大槻</v>
      </c>
      <c r="C200" s="498" t="str">
        <f t="shared" si="27"/>
        <v>瓜生・渡部</v>
      </c>
      <c r="D200" s="498" t="str">
        <f t="shared" si="27"/>
        <v>小澤・橋本</v>
      </c>
      <c r="E200" s="498" t="str">
        <f t="shared" si="27"/>
        <v>中澤・宇佐美</v>
      </c>
      <c r="F200" s="498" t="str">
        <f t="shared" si="27"/>
        <v>上遠野・小泉</v>
      </c>
      <c r="G200" s="498" t="str">
        <f t="shared" si="27"/>
        <v>福田・石井</v>
      </c>
      <c r="H200" s="498" t="str">
        <f t="shared" si="27"/>
        <v>安宅・遠藤</v>
      </c>
      <c r="I200" s="126"/>
      <c r="J200" s="282"/>
      <c r="K200" s="39"/>
      <c r="L200" s="265"/>
      <c r="M200" s="39"/>
    </row>
    <row r="201" spans="1:13">
      <c r="A201" s="442"/>
      <c r="B201" s="499"/>
      <c r="C201" s="499"/>
      <c r="D201" s="499"/>
      <c r="E201" s="499"/>
      <c r="F201" s="499"/>
      <c r="G201" s="499"/>
      <c r="H201" s="499"/>
      <c r="I201" s="291" t="s">
        <v>768</v>
      </c>
      <c r="J201" s="268"/>
      <c r="K201" s="292"/>
      <c r="L201" s="265"/>
      <c r="M201" s="39"/>
    </row>
    <row r="202" spans="1:13">
      <c r="A202" s="441" t="s">
        <v>21</v>
      </c>
      <c r="B202" s="498" t="str">
        <f t="shared" ref="B202:G202" si="28">B190</f>
        <v>遠藤・三澤</v>
      </c>
      <c r="C202" s="498" t="str">
        <f t="shared" si="28"/>
        <v>栁内・佐藤</v>
      </c>
      <c r="D202" s="498" t="str">
        <f t="shared" si="28"/>
        <v>佐藤・永山</v>
      </c>
      <c r="E202" s="498" t="str">
        <f t="shared" si="28"/>
        <v>石井・菅野</v>
      </c>
      <c r="F202" s="498" t="str">
        <f t="shared" si="28"/>
        <v>金子・竹中</v>
      </c>
      <c r="G202" s="498" t="str">
        <f t="shared" si="28"/>
        <v>萱場昭・萱場恵</v>
      </c>
      <c r="H202" s="498" t="s">
        <v>769</v>
      </c>
      <c r="I202" s="431" t="s">
        <v>694</v>
      </c>
      <c r="J202" s="270"/>
      <c r="K202" s="268"/>
      <c r="L202" s="265"/>
      <c r="M202" s="39"/>
    </row>
    <row r="203" spans="1:13">
      <c r="A203" s="444"/>
      <c r="B203" s="499"/>
      <c r="C203" s="499"/>
      <c r="D203" s="499"/>
      <c r="E203" s="499"/>
      <c r="F203" s="499"/>
      <c r="G203" s="499"/>
      <c r="H203" s="499"/>
      <c r="I203" s="126"/>
      <c r="J203" s="282"/>
      <c r="K203" s="265">
        <v>3</v>
      </c>
      <c r="L203" s="267"/>
      <c r="M203" s="39"/>
    </row>
    <row r="204" spans="1:13">
      <c r="A204" s="441" t="s">
        <v>24</v>
      </c>
      <c r="B204" s="498" t="str">
        <f t="shared" ref="B204:G204" si="29">B190</f>
        <v>遠藤・三澤</v>
      </c>
      <c r="C204" s="498" t="str">
        <f t="shared" si="29"/>
        <v>栁内・佐藤</v>
      </c>
      <c r="D204" s="498" t="str">
        <f t="shared" si="29"/>
        <v>佐藤・永山</v>
      </c>
      <c r="E204" s="498" t="str">
        <f t="shared" si="29"/>
        <v>石井・菅野</v>
      </c>
      <c r="F204" s="498" t="str">
        <f t="shared" si="29"/>
        <v>金子・竹中</v>
      </c>
      <c r="G204" s="498" t="str">
        <f t="shared" si="29"/>
        <v>萱場昭・萱場恵</v>
      </c>
      <c r="H204" s="498" t="s">
        <v>770</v>
      </c>
      <c r="I204" s="27"/>
      <c r="J204" s="282"/>
      <c r="K204" s="265"/>
      <c r="L204" s="39"/>
      <c r="M204" s="39"/>
    </row>
    <row r="205" spans="1:13">
      <c r="A205" s="444"/>
      <c r="B205" s="499"/>
      <c r="C205" s="499"/>
      <c r="D205" s="499"/>
      <c r="E205" s="499"/>
      <c r="F205" s="499"/>
      <c r="G205" s="499"/>
      <c r="H205" s="499"/>
      <c r="I205" s="247"/>
      <c r="J205" s="268">
        <v>2</v>
      </c>
      <c r="K205" s="267"/>
      <c r="L205" s="39"/>
      <c r="M205" s="39"/>
    </row>
    <row r="206" spans="1:13">
      <c r="A206" s="441" t="s">
        <v>156</v>
      </c>
      <c r="B206" s="498" t="str">
        <f>C145</f>
        <v>佐々木・西條</v>
      </c>
      <c r="C206" s="501" t="str">
        <f>D145</f>
        <v>小西・田中</v>
      </c>
      <c r="D206" s="498" t="str">
        <f>E145</f>
        <v>横山・黒羽</v>
      </c>
      <c r="E206" s="498" t="str">
        <f>F145</f>
        <v>橋本・白岩俊</v>
      </c>
      <c r="F206" s="498" t="str">
        <f>G145</f>
        <v>照田・神田</v>
      </c>
      <c r="G206" s="498" t="str">
        <f>H145</f>
        <v>森・八城</v>
      </c>
      <c r="H206" s="498" t="s">
        <v>771</v>
      </c>
      <c r="I206" s="27"/>
      <c r="J206" s="270"/>
      <c r="K206" s="39"/>
      <c r="L206" s="39"/>
      <c r="M206" s="39"/>
    </row>
    <row r="207" spans="1:13">
      <c r="A207" s="444"/>
      <c r="B207" s="499"/>
      <c r="C207" s="502"/>
      <c r="D207" s="499"/>
      <c r="E207" s="499"/>
      <c r="F207" s="499"/>
      <c r="G207" s="499"/>
      <c r="H207" s="499"/>
      <c r="I207" s="24"/>
      <c r="J207" s="24"/>
      <c r="K207" s="24"/>
      <c r="L207" s="24"/>
      <c r="M207" s="166"/>
    </row>
    <row r="209" spans="1:13" ht="17.25">
      <c r="A209" s="7" t="s">
        <v>446</v>
      </c>
      <c r="B209" s="38"/>
      <c r="C209" s="38"/>
      <c r="D209" s="38"/>
      <c r="E209" s="7"/>
      <c r="F209" s="24"/>
    </row>
    <row r="210" spans="1:13">
      <c r="A210" s="443" t="s">
        <v>26</v>
      </c>
      <c r="B210" s="503" t="str">
        <f>C128</f>
        <v>遠藤・三澤</v>
      </c>
      <c r="C210" s="503" t="str">
        <f>D128</f>
        <v>栁内・佐藤</v>
      </c>
      <c r="D210" s="503" t="str">
        <f>E128</f>
        <v>佐藤・永山</v>
      </c>
      <c r="E210" s="503" t="str">
        <f>F128</f>
        <v>石井・菅野</v>
      </c>
      <c r="F210" s="503" t="str">
        <f>G128</f>
        <v>金子・竹中</v>
      </c>
      <c r="G210" s="503" t="str">
        <f>H128</f>
        <v>萱場昭・萱場恵</v>
      </c>
      <c r="H210" s="503" t="s">
        <v>772</v>
      </c>
      <c r="I210" s="92"/>
      <c r="J210" s="618"/>
      <c r="K210" s="153"/>
      <c r="L210" s="153"/>
    </row>
    <row r="211" spans="1:13">
      <c r="A211" s="442"/>
      <c r="B211" s="504"/>
      <c r="C211" s="504"/>
      <c r="D211" s="504"/>
      <c r="E211" s="504"/>
      <c r="F211" s="504"/>
      <c r="G211" s="504"/>
      <c r="H211" s="504"/>
      <c r="I211" s="153"/>
      <c r="J211" s="105">
        <v>3</v>
      </c>
      <c r="K211" s="92"/>
      <c r="L211" s="153"/>
    </row>
    <row r="212" spans="1:13">
      <c r="A212" s="441" t="s">
        <v>597</v>
      </c>
      <c r="B212" s="503" t="str">
        <f>C162</f>
        <v>佐藤・大槻</v>
      </c>
      <c r="C212" s="503" t="str">
        <f>D162</f>
        <v>瓜生・渡部</v>
      </c>
      <c r="D212" s="503" t="str">
        <f>E162</f>
        <v>小澤・橋本</v>
      </c>
      <c r="E212" s="503" t="str">
        <f>F162</f>
        <v>中澤・宇佐美</v>
      </c>
      <c r="F212" s="503" t="str">
        <f>G162</f>
        <v>上遠野・小泉</v>
      </c>
      <c r="G212" s="503" t="str">
        <f>H162</f>
        <v>福田・石井</v>
      </c>
      <c r="H212" s="503" t="str">
        <f>I162</f>
        <v>安宅・遠藤</v>
      </c>
      <c r="I212" s="92"/>
      <c r="J212" s="207"/>
      <c r="K212" s="105"/>
      <c r="L212" s="153"/>
    </row>
    <row r="213" spans="1:13">
      <c r="A213" s="442"/>
      <c r="B213" s="504"/>
      <c r="C213" s="504"/>
      <c r="D213" s="504"/>
      <c r="E213" s="504"/>
      <c r="F213" s="504"/>
      <c r="G213" s="504"/>
      <c r="H213" s="504"/>
      <c r="I213" s="286" t="s">
        <v>773</v>
      </c>
      <c r="J213" s="131"/>
      <c r="K213" s="207"/>
      <c r="L213" s="153"/>
    </row>
    <row r="214" spans="1:13">
      <c r="A214" s="441" t="s">
        <v>152</v>
      </c>
      <c r="B214" s="503" t="str">
        <f>C145</f>
        <v>佐々木・西條</v>
      </c>
      <c r="C214" s="503" t="str">
        <f>D145</f>
        <v>小西・田中</v>
      </c>
      <c r="D214" s="503" t="str">
        <f>E145</f>
        <v>横山・黒羽</v>
      </c>
      <c r="E214" s="503" t="str">
        <f>F145</f>
        <v>橋本・白岩俊</v>
      </c>
      <c r="F214" s="503" t="str">
        <f>G145</f>
        <v>照田・神田</v>
      </c>
      <c r="G214" s="503" t="str">
        <f>H145</f>
        <v>森・八城</v>
      </c>
      <c r="H214" s="503" t="s">
        <v>772</v>
      </c>
      <c r="I214" s="155" t="s">
        <v>692</v>
      </c>
      <c r="J214" s="153"/>
      <c r="K214" s="207">
        <v>4</v>
      </c>
      <c r="L214" s="153"/>
    </row>
    <row r="215" spans="1:13">
      <c r="A215" s="442"/>
      <c r="B215" s="504"/>
      <c r="C215" s="504"/>
      <c r="D215" s="504"/>
      <c r="E215" s="504"/>
      <c r="F215" s="504"/>
      <c r="G215" s="504"/>
      <c r="H215" s="504"/>
      <c r="I215" s="206"/>
      <c r="J215" s="153"/>
      <c r="K215" s="207"/>
      <c r="L215" s="91"/>
    </row>
    <row r="216" spans="1:13">
      <c r="A216" s="441" t="s">
        <v>595</v>
      </c>
      <c r="B216" s="503" t="str">
        <f>C162</f>
        <v>佐藤・大槻</v>
      </c>
      <c r="C216" s="503" t="str">
        <f>D162</f>
        <v>瓜生・渡部</v>
      </c>
      <c r="D216" s="503" t="str">
        <f>E162</f>
        <v>小澤・橋本</v>
      </c>
      <c r="E216" s="503" t="str">
        <f>F162</f>
        <v>中澤・宇佐美</v>
      </c>
      <c r="F216" s="503" t="str">
        <f>G162</f>
        <v>上遠野・小泉</v>
      </c>
      <c r="G216" s="503" t="str">
        <f>H162</f>
        <v>福田・石井</v>
      </c>
      <c r="H216" s="503" t="str">
        <f>I162</f>
        <v>安宅・遠藤</v>
      </c>
      <c r="I216" s="92"/>
      <c r="J216" s="152"/>
      <c r="K216" s="207"/>
      <c r="L216" s="207"/>
    </row>
    <row r="217" spans="1:13">
      <c r="A217" s="442"/>
      <c r="B217" s="504"/>
      <c r="C217" s="504"/>
      <c r="D217" s="504"/>
      <c r="E217" s="504"/>
      <c r="F217" s="504"/>
      <c r="G217" s="504"/>
      <c r="H217" s="504"/>
      <c r="I217" s="153"/>
      <c r="J217" s="207">
        <v>2</v>
      </c>
      <c r="K217" s="131"/>
      <c r="L217" s="207"/>
    </row>
    <row r="218" spans="1:13">
      <c r="A218" s="441" t="s">
        <v>63</v>
      </c>
      <c r="B218" s="503" t="str">
        <f>C145</f>
        <v>佐々木・西條</v>
      </c>
      <c r="C218" s="503" t="str">
        <f>D145</f>
        <v>小西・田中</v>
      </c>
      <c r="D218" s="503" t="str">
        <f>E145</f>
        <v>横山・黒羽</v>
      </c>
      <c r="E218" s="503" t="str">
        <f>F145</f>
        <v>橋本・白岩俊</v>
      </c>
      <c r="F218" s="503" t="str">
        <f>G145</f>
        <v>照田・神田</v>
      </c>
      <c r="G218" s="503" t="str">
        <f>H145</f>
        <v>森・八城</v>
      </c>
      <c r="H218" s="503" t="s">
        <v>774</v>
      </c>
      <c r="I218" s="92"/>
      <c r="J218" s="154"/>
      <c r="K218" s="153"/>
      <c r="L218" s="207"/>
    </row>
    <row r="219" spans="1:13">
      <c r="A219" s="442"/>
      <c r="B219" s="504"/>
      <c r="C219" s="504"/>
      <c r="D219" s="504"/>
      <c r="E219" s="504"/>
      <c r="F219" s="504"/>
      <c r="G219" s="504"/>
      <c r="H219" s="504"/>
      <c r="I219" s="153"/>
      <c r="J219" s="153"/>
      <c r="K219" s="153"/>
      <c r="L219" s="207">
        <v>5</v>
      </c>
      <c r="M219" s="3"/>
    </row>
    <row r="220" spans="1:13">
      <c r="A220" s="443" t="s">
        <v>28</v>
      </c>
      <c r="B220" s="503" t="str">
        <f>C162</f>
        <v>佐藤・大槻</v>
      </c>
      <c r="C220" s="503" t="str">
        <f>D162</f>
        <v>瓜生・渡部</v>
      </c>
      <c r="D220" s="503" t="str">
        <f>E162</f>
        <v>小澤・橋本</v>
      </c>
      <c r="E220" s="503" t="str">
        <f>F162</f>
        <v>中澤・宇佐美</v>
      </c>
      <c r="F220" s="503" t="str">
        <f>G162</f>
        <v>上遠野・小泉</v>
      </c>
      <c r="G220" s="503" t="str">
        <f>H162</f>
        <v>福田・石井</v>
      </c>
      <c r="H220" s="503" t="str">
        <f>I162</f>
        <v>安宅・遠藤</v>
      </c>
      <c r="I220" s="92"/>
      <c r="J220" s="152"/>
      <c r="K220" s="153"/>
      <c r="L220" s="207"/>
      <c r="M220" s="102"/>
    </row>
    <row r="221" spans="1:13">
      <c r="A221" s="442"/>
      <c r="B221" s="504"/>
      <c r="C221" s="504"/>
      <c r="D221" s="504"/>
      <c r="E221" s="504"/>
      <c r="F221" s="504"/>
      <c r="G221" s="504"/>
      <c r="H221" s="504"/>
      <c r="I221" s="153"/>
      <c r="J221" s="105">
        <v>2</v>
      </c>
      <c r="K221" s="103"/>
      <c r="L221" s="103"/>
      <c r="M221" s="102"/>
    </row>
    <row r="222" spans="1:13">
      <c r="A222" s="441" t="s">
        <v>596</v>
      </c>
      <c r="B222" s="503" t="str">
        <f>C128</f>
        <v>遠藤・三澤</v>
      </c>
      <c r="C222" s="503" t="str">
        <f>D128</f>
        <v>栁内・佐藤</v>
      </c>
      <c r="D222" s="503" t="str">
        <f>E128</f>
        <v>佐藤・永山</v>
      </c>
      <c r="E222" s="503" t="str">
        <f>F128</f>
        <v>石井・菅野</v>
      </c>
      <c r="F222" s="503" t="str">
        <f>G128</f>
        <v>金子・竹中</v>
      </c>
      <c r="G222" s="503" t="str">
        <f>H128</f>
        <v>萱場昭・萱場恵</v>
      </c>
      <c r="H222" s="503" t="s">
        <v>775</v>
      </c>
      <c r="I222" s="92"/>
      <c r="J222" s="367"/>
      <c r="K222" s="105"/>
      <c r="L222" s="207"/>
    </row>
    <row r="223" spans="1:13">
      <c r="A223" s="442"/>
      <c r="B223" s="504"/>
      <c r="C223" s="504"/>
      <c r="D223" s="504"/>
      <c r="E223" s="504"/>
      <c r="F223" s="504"/>
      <c r="G223" s="504"/>
      <c r="H223" s="504"/>
      <c r="I223" s="366"/>
      <c r="J223" s="103"/>
      <c r="K223" s="207"/>
      <c r="L223" s="207"/>
    </row>
    <row r="224" spans="1:13">
      <c r="A224" s="441" t="s">
        <v>151</v>
      </c>
      <c r="B224" s="503" t="str">
        <f>C128</f>
        <v>遠藤・三澤</v>
      </c>
      <c r="C224" s="503" t="str">
        <f>D128</f>
        <v>栁内・佐藤</v>
      </c>
      <c r="D224" s="503" t="str">
        <f>E128</f>
        <v>佐藤・永山</v>
      </c>
      <c r="E224" s="503" t="str">
        <f>F128</f>
        <v>石井・菅野</v>
      </c>
      <c r="F224" s="503" t="str">
        <f>G128</f>
        <v>金子・竹中</v>
      </c>
      <c r="G224" s="503" t="str">
        <f>H128</f>
        <v>萱場昭・萱場恵</v>
      </c>
      <c r="H224" s="503" t="s">
        <v>741</v>
      </c>
      <c r="I224" s="3"/>
      <c r="J224" s="10"/>
      <c r="K224" s="153">
        <v>4</v>
      </c>
      <c r="L224" s="3"/>
      <c r="M224" s="102"/>
    </row>
    <row r="225" spans="1:11">
      <c r="A225" s="442"/>
      <c r="B225" s="504"/>
      <c r="C225" s="504"/>
      <c r="D225" s="504"/>
      <c r="E225" s="504"/>
      <c r="F225" s="504"/>
      <c r="G225" s="504"/>
      <c r="H225" s="504"/>
      <c r="I225" s="286" t="s">
        <v>776</v>
      </c>
      <c r="J225" s="92"/>
      <c r="K225" s="130"/>
    </row>
    <row r="226" spans="1:11">
      <c r="A226" s="441" t="s">
        <v>150</v>
      </c>
      <c r="B226" s="503" t="str">
        <f>C162</f>
        <v>佐藤・大槻</v>
      </c>
      <c r="C226" s="503" t="str">
        <f>D162</f>
        <v>瓜生・渡部</v>
      </c>
      <c r="D226" s="503" t="str">
        <f>E162</f>
        <v>小澤・橋本</v>
      </c>
      <c r="E226" s="503" t="str">
        <f>F162</f>
        <v>中澤・宇佐美</v>
      </c>
      <c r="F226" s="503" t="str">
        <f>G162</f>
        <v>上遠野・小泉</v>
      </c>
      <c r="G226" s="503" t="str">
        <f>H162</f>
        <v>福田・石井</v>
      </c>
      <c r="H226" s="503" t="str">
        <f>I162</f>
        <v>安宅・遠藤</v>
      </c>
      <c r="I226" s="155" t="s">
        <v>693</v>
      </c>
      <c r="J226" s="206"/>
      <c r="K226" s="245"/>
    </row>
    <row r="227" spans="1:11">
      <c r="A227" s="444"/>
      <c r="B227" s="504"/>
      <c r="C227" s="504"/>
      <c r="D227" s="504"/>
      <c r="E227" s="504"/>
      <c r="F227" s="504"/>
      <c r="G227" s="504"/>
      <c r="H227" s="504"/>
      <c r="I227" s="153"/>
      <c r="J227" s="153">
        <v>3</v>
      </c>
      <c r="K227" s="246"/>
    </row>
    <row r="228" spans="1:11">
      <c r="A228" s="441" t="s">
        <v>25</v>
      </c>
      <c r="B228" s="503" t="str">
        <f>C145</f>
        <v>佐々木・西條</v>
      </c>
      <c r="C228" s="503" t="str">
        <f>D145</f>
        <v>小西・田中</v>
      </c>
      <c r="D228" s="503" t="str">
        <f>E145</f>
        <v>横山・黒羽</v>
      </c>
      <c r="E228" s="503" t="str">
        <f>F145</f>
        <v>橋本・白岩俊</v>
      </c>
      <c r="F228" s="503" t="str">
        <f>G145</f>
        <v>照田・神田</v>
      </c>
      <c r="G228" s="503" t="str">
        <f>H145</f>
        <v>森・八城</v>
      </c>
      <c r="H228" s="503" t="s">
        <v>775</v>
      </c>
      <c r="I228" s="3"/>
      <c r="J228" s="129"/>
      <c r="K228" s="102"/>
    </row>
    <row r="229" spans="1:11">
      <c r="A229" s="444"/>
      <c r="B229" s="504"/>
      <c r="C229" s="504"/>
      <c r="D229" s="504"/>
      <c r="E229" s="504"/>
      <c r="F229" s="504"/>
      <c r="G229" s="504"/>
      <c r="H229" s="504"/>
    </row>
    <row r="230" spans="1:11">
      <c r="A230" s="393"/>
      <c r="B230" s="394"/>
      <c r="C230" s="394"/>
      <c r="D230" s="394"/>
      <c r="E230" s="394"/>
      <c r="F230" s="394"/>
      <c r="G230" s="394"/>
      <c r="H230" s="394"/>
    </row>
    <row r="231" spans="1:11" ht="21" customHeight="1" thickBot="1">
      <c r="A231" s="393"/>
      <c r="B231" s="395"/>
      <c r="C231" s="395"/>
      <c r="D231" s="517" t="s">
        <v>655</v>
      </c>
      <c r="E231" s="517"/>
      <c r="F231" s="395"/>
      <c r="G231" s="103"/>
      <c r="H231" s="103"/>
    </row>
    <row r="232" spans="1:11" ht="21" customHeight="1">
      <c r="A232" s="619" t="s">
        <v>724</v>
      </c>
      <c r="B232" s="16"/>
      <c r="C232" s="396"/>
      <c r="D232" s="397"/>
      <c r="E232" s="397"/>
      <c r="F232" s="398"/>
      <c r="G232" s="16"/>
      <c r="H232" s="16"/>
    </row>
    <row r="233" spans="1:11" ht="21" customHeight="1">
      <c r="A233" s="393"/>
      <c r="B233" s="16"/>
      <c r="C233" s="399">
        <v>29</v>
      </c>
      <c r="D233" s="400">
        <v>21</v>
      </c>
      <c r="E233" s="401">
        <v>14</v>
      </c>
      <c r="F233" s="401">
        <v>7</v>
      </c>
      <c r="G233" s="16"/>
      <c r="H233" s="16"/>
    </row>
    <row r="234" spans="1:11" ht="21" customHeight="1" thickBot="1">
      <c r="A234" s="393"/>
      <c r="B234" s="16"/>
      <c r="C234" s="399">
        <v>28</v>
      </c>
      <c r="D234" s="400">
        <v>20</v>
      </c>
      <c r="E234" s="401">
        <v>13</v>
      </c>
      <c r="F234" s="401">
        <v>6</v>
      </c>
      <c r="G234" s="16"/>
      <c r="H234" s="16"/>
    </row>
    <row r="235" spans="1:11" ht="21" customHeight="1">
      <c r="A235" s="393"/>
      <c r="B235" s="402" t="s">
        <v>656</v>
      </c>
      <c r="C235" s="403" t="s">
        <v>662</v>
      </c>
      <c r="D235" s="400" t="s">
        <v>661</v>
      </c>
      <c r="E235" s="401" t="s">
        <v>666</v>
      </c>
      <c r="F235" s="401" t="s">
        <v>667</v>
      </c>
      <c r="G235" s="16" t="s">
        <v>657</v>
      </c>
      <c r="H235" s="518" t="s">
        <v>658</v>
      </c>
    </row>
    <row r="236" spans="1:11" ht="21" customHeight="1">
      <c r="A236" s="393"/>
      <c r="B236" s="16"/>
      <c r="C236" s="403">
        <v>26</v>
      </c>
      <c r="D236" s="400">
        <v>18</v>
      </c>
      <c r="E236" s="401">
        <v>11</v>
      </c>
      <c r="F236" s="401">
        <v>4</v>
      </c>
      <c r="G236" s="521" t="s">
        <v>659</v>
      </c>
      <c r="H236" s="519"/>
    </row>
    <row r="237" spans="1:11" ht="21" customHeight="1" thickBot="1">
      <c r="A237" s="393"/>
      <c r="B237" s="16"/>
      <c r="C237" s="403">
        <v>25</v>
      </c>
      <c r="D237" s="400">
        <v>17</v>
      </c>
      <c r="E237" s="401">
        <v>10</v>
      </c>
      <c r="F237" s="401">
        <v>3</v>
      </c>
      <c r="G237" s="521"/>
      <c r="H237" s="520"/>
    </row>
    <row r="238" spans="1:11" ht="21" customHeight="1">
      <c r="A238" s="393"/>
      <c r="B238" s="16"/>
      <c r="C238" s="403">
        <v>24</v>
      </c>
      <c r="D238" s="400" t="s">
        <v>664</v>
      </c>
      <c r="E238" s="401">
        <v>9</v>
      </c>
      <c r="F238" s="401">
        <v>2</v>
      </c>
      <c r="G238" s="16"/>
      <c r="H238" s="16"/>
    </row>
    <row r="239" spans="1:11" ht="21" customHeight="1" thickBot="1">
      <c r="A239" s="393"/>
      <c r="B239" s="16"/>
      <c r="C239" s="404" t="s">
        <v>663</v>
      </c>
      <c r="D239" s="405" t="s">
        <v>665</v>
      </c>
      <c r="E239" s="406" t="s">
        <v>660</v>
      </c>
      <c r="F239" s="406" t="s">
        <v>777</v>
      </c>
      <c r="G239" s="16"/>
      <c r="H239" s="16"/>
    </row>
    <row r="240" spans="1:11" ht="21" customHeight="1" thickBot="1">
      <c r="A240" s="393"/>
      <c r="B240" s="16"/>
      <c r="C240" s="407"/>
      <c r="D240" s="16"/>
      <c r="E240" s="16"/>
      <c r="F240" s="16"/>
      <c r="G240" s="16"/>
      <c r="H240" s="16"/>
    </row>
    <row r="241" spans="1:12" ht="21" customHeight="1" thickBot="1">
      <c r="A241" s="393"/>
      <c r="B241" s="16"/>
      <c r="C241" s="16"/>
      <c r="D241" s="522" t="s">
        <v>778</v>
      </c>
      <c r="E241" s="523"/>
      <c r="F241" s="16"/>
      <c r="G241" s="16"/>
      <c r="H241" s="16"/>
    </row>
    <row r="242" spans="1:12" ht="21" customHeight="1">
      <c r="A242" s="393"/>
      <c r="B242" s="16"/>
      <c r="C242" s="16"/>
      <c r="D242" s="417"/>
      <c r="E242" s="417"/>
      <c r="F242" s="16"/>
      <c r="G242" s="16"/>
      <c r="H242" s="16"/>
    </row>
    <row r="243" spans="1:12" ht="21" customHeight="1">
      <c r="A243" s="393"/>
      <c r="B243" s="16"/>
      <c r="C243" s="16"/>
      <c r="D243" s="417"/>
      <c r="E243" s="417"/>
      <c r="F243" s="16"/>
      <c r="G243" s="16"/>
      <c r="H243" s="16"/>
    </row>
    <row r="244" spans="1:12">
      <c r="A244" s="393"/>
      <c r="B244" s="394"/>
      <c r="C244" s="394"/>
      <c r="D244" s="394"/>
      <c r="E244" s="394"/>
      <c r="F244" s="394"/>
      <c r="G244" s="394"/>
      <c r="H244" s="394"/>
    </row>
    <row r="245" spans="1:12" ht="15" customHeight="1">
      <c r="A245" s="150" t="s">
        <v>779</v>
      </c>
      <c r="B245" s="7"/>
      <c r="C245" s="7"/>
      <c r="D245" s="7"/>
      <c r="E245" s="7"/>
      <c r="F245" s="7"/>
      <c r="G245" s="7"/>
      <c r="H245" s="7"/>
      <c r="I245" s="101"/>
      <c r="J245" s="101"/>
      <c r="K245" s="101"/>
    </row>
    <row r="246" spans="1:12" ht="15" customHeight="1">
      <c r="A246" s="464" t="s">
        <v>780</v>
      </c>
      <c r="B246" s="464"/>
      <c r="C246" s="13" t="str">
        <f>B247</f>
        <v>井口・福島</v>
      </c>
      <c r="D246" s="13" t="str">
        <f>B249</f>
        <v>佐々木・佐藤</v>
      </c>
      <c r="E246" s="13" t="str">
        <f>B251</f>
        <v>菅野・木村</v>
      </c>
      <c r="F246" s="13" t="str">
        <f>B253</f>
        <v>佐々木・羽田</v>
      </c>
      <c r="G246" s="13" t="str">
        <f>B255</f>
        <v>熊川・谷平</v>
      </c>
      <c r="H246" s="151" t="str">
        <f>B257</f>
        <v>平・飛田</v>
      </c>
      <c r="I246" s="165" t="s">
        <v>107</v>
      </c>
      <c r="J246" s="165" t="s">
        <v>40</v>
      </c>
      <c r="L246" s="20"/>
    </row>
    <row r="247" spans="1:12" ht="10.5" customHeight="1">
      <c r="A247" s="447" t="s">
        <v>432</v>
      </c>
      <c r="B247" s="159" t="s">
        <v>576</v>
      </c>
      <c r="C247" s="458"/>
      <c r="D247" s="457"/>
      <c r="E247" s="457"/>
      <c r="F247" s="457"/>
      <c r="G247" s="457"/>
      <c r="H247" s="457"/>
      <c r="I247" s="468"/>
      <c r="J247" s="468"/>
    </row>
    <row r="248" spans="1:12" ht="10.5" customHeight="1">
      <c r="A248" s="448"/>
      <c r="B248" s="158" t="s">
        <v>90</v>
      </c>
      <c r="C248" s="459"/>
      <c r="D248" s="457"/>
      <c r="E248" s="457"/>
      <c r="F248" s="457"/>
      <c r="G248" s="457"/>
      <c r="H248" s="457"/>
      <c r="I248" s="469"/>
      <c r="J248" s="469"/>
    </row>
    <row r="249" spans="1:12" ht="10.5" customHeight="1">
      <c r="A249" s="465">
        <v>2</v>
      </c>
      <c r="B249" s="159" t="s">
        <v>577</v>
      </c>
      <c r="C249" s="457"/>
      <c r="D249" s="451"/>
      <c r="E249" s="457"/>
      <c r="F249" s="457"/>
      <c r="G249" s="457"/>
      <c r="H249" s="450"/>
      <c r="I249" s="468"/>
      <c r="J249" s="468"/>
    </row>
    <row r="250" spans="1:12" ht="10.5" customHeight="1">
      <c r="A250" s="465"/>
      <c r="B250" s="172" t="s">
        <v>781</v>
      </c>
      <c r="C250" s="457"/>
      <c r="D250" s="451"/>
      <c r="E250" s="457"/>
      <c r="F250" s="457"/>
      <c r="G250" s="457"/>
      <c r="H250" s="457"/>
      <c r="I250" s="469"/>
      <c r="J250" s="469"/>
    </row>
    <row r="251" spans="1:12" ht="10.5" customHeight="1">
      <c r="A251" s="465">
        <v>3</v>
      </c>
      <c r="B251" s="159" t="s">
        <v>578</v>
      </c>
      <c r="C251" s="457"/>
      <c r="D251" s="457"/>
      <c r="E251" s="451"/>
      <c r="F251" s="457"/>
      <c r="G251" s="457"/>
      <c r="H251" s="457"/>
      <c r="I251" s="468"/>
      <c r="J251" s="468"/>
    </row>
    <row r="252" spans="1:12" ht="10.5" customHeight="1">
      <c r="A252" s="465"/>
      <c r="B252" s="172" t="s">
        <v>149</v>
      </c>
      <c r="C252" s="457"/>
      <c r="D252" s="457"/>
      <c r="E252" s="451"/>
      <c r="F252" s="457"/>
      <c r="G252" s="457"/>
      <c r="H252" s="457"/>
      <c r="I252" s="469"/>
      <c r="J252" s="469"/>
    </row>
    <row r="253" spans="1:12" ht="10.5" customHeight="1">
      <c r="A253" s="465">
        <v>4</v>
      </c>
      <c r="B253" s="159" t="s">
        <v>579</v>
      </c>
      <c r="C253" s="457"/>
      <c r="D253" s="457"/>
      <c r="E253" s="457"/>
      <c r="F253" s="456"/>
      <c r="G253" s="457"/>
      <c r="H253" s="457"/>
      <c r="I253" s="468"/>
      <c r="J253" s="468"/>
    </row>
    <row r="254" spans="1:12" ht="10.5" customHeight="1">
      <c r="A254" s="465"/>
      <c r="B254" s="158" t="s">
        <v>669</v>
      </c>
      <c r="C254" s="457"/>
      <c r="D254" s="457"/>
      <c r="E254" s="457"/>
      <c r="F254" s="456"/>
      <c r="G254" s="457"/>
      <c r="H254" s="457"/>
      <c r="I254" s="469"/>
      <c r="J254" s="469"/>
    </row>
    <row r="255" spans="1:12" ht="10.5" customHeight="1">
      <c r="A255" s="465">
        <v>5</v>
      </c>
      <c r="B255" s="159" t="s">
        <v>580</v>
      </c>
      <c r="C255" s="457"/>
      <c r="D255" s="457"/>
      <c r="E255" s="457"/>
      <c r="F255" s="457"/>
      <c r="G255" s="451"/>
      <c r="H255" s="457"/>
      <c r="I255" s="468"/>
      <c r="J255" s="468"/>
    </row>
    <row r="256" spans="1:12" ht="10.5" customHeight="1">
      <c r="A256" s="465"/>
      <c r="B256" s="172" t="s">
        <v>330</v>
      </c>
      <c r="C256" s="457"/>
      <c r="D256" s="457"/>
      <c r="E256" s="457"/>
      <c r="F256" s="457"/>
      <c r="G256" s="458"/>
      <c r="H256" s="457"/>
      <c r="I256" s="469"/>
      <c r="J256" s="469"/>
    </row>
    <row r="257" spans="1:13" ht="10.5" customHeight="1">
      <c r="A257" s="465">
        <v>6</v>
      </c>
      <c r="B257" s="159" t="s">
        <v>581</v>
      </c>
      <c r="C257" s="457"/>
      <c r="D257" s="457"/>
      <c r="E257" s="454"/>
      <c r="F257" s="449"/>
      <c r="G257" s="457"/>
      <c r="H257" s="456"/>
      <c r="I257" s="468"/>
      <c r="J257" s="468"/>
      <c r="L257" s="413"/>
      <c r="M257" s="18"/>
    </row>
    <row r="258" spans="1:13" ht="10.5" customHeight="1">
      <c r="A258" s="465"/>
      <c r="B258" s="172" t="s">
        <v>36</v>
      </c>
      <c r="C258" s="457"/>
      <c r="D258" s="457"/>
      <c r="E258" s="454"/>
      <c r="F258" s="450"/>
      <c r="G258" s="457"/>
      <c r="H258" s="456"/>
      <c r="I258" s="469"/>
      <c r="J258" s="469"/>
      <c r="M258" s="413"/>
    </row>
    <row r="259" spans="1:13" ht="11.25" customHeight="1">
      <c r="A259" s="2" t="s">
        <v>853</v>
      </c>
      <c r="B259" s="1"/>
      <c r="C259" s="2"/>
      <c r="D259" s="2"/>
      <c r="E259" s="2"/>
      <c r="F259" s="2"/>
      <c r="G259" s="2"/>
      <c r="H259" s="2"/>
      <c r="M259" s="413"/>
    </row>
    <row r="260" spans="1:13" ht="15" customHeight="1">
      <c r="A260" s="464" t="s">
        <v>782</v>
      </c>
      <c r="B260" s="464"/>
      <c r="C260" s="13" t="str">
        <f>B261</f>
        <v>石井洋・石井武</v>
      </c>
      <c r="D260" s="13" t="str">
        <f>B263</f>
        <v>廣瀬・菅原</v>
      </c>
      <c r="E260" s="13" t="str">
        <f>B265</f>
        <v>天野・笠間</v>
      </c>
      <c r="F260" s="13" t="str">
        <f>B267</f>
        <v>吉井・斎藤</v>
      </c>
      <c r="G260" s="13" t="str">
        <f>B269</f>
        <v>五十島・鷲田</v>
      </c>
      <c r="H260" s="151" t="str">
        <f>B271</f>
        <v>鈴木・源後</v>
      </c>
      <c r="I260" s="165" t="s">
        <v>107</v>
      </c>
      <c r="J260" s="165" t="s">
        <v>40</v>
      </c>
      <c r="L260" s="20"/>
      <c r="M260" s="18"/>
    </row>
    <row r="261" spans="1:13" ht="10.5" customHeight="1">
      <c r="A261" s="447" t="s">
        <v>432</v>
      </c>
      <c r="B261" s="159" t="s">
        <v>587</v>
      </c>
      <c r="C261" s="458"/>
      <c r="D261" s="457"/>
      <c r="E261" s="457"/>
      <c r="F261" s="457"/>
      <c r="G261" s="457"/>
      <c r="H261" s="457"/>
      <c r="I261" s="468"/>
      <c r="J261" s="468"/>
      <c r="M261" s="18"/>
    </row>
    <row r="262" spans="1:13" ht="10.5" customHeight="1">
      <c r="A262" s="448"/>
      <c r="B262" s="158" t="s">
        <v>91</v>
      </c>
      <c r="C262" s="459"/>
      <c r="D262" s="457"/>
      <c r="E262" s="457"/>
      <c r="F262" s="457"/>
      <c r="G262" s="457"/>
      <c r="H262" s="457"/>
      <c r="I262" s="469"/>
      <c r="J262" s="469"/>
      <c r="M262" s="18"/>
    </row>
    <row r="263" spans="1:13" ht="10.5" customHeight="1">
      <c r="A263" s="465">
        <v>2</v>
      </c>
      <c r="B263" s="159" t="s">
        <v>588</v>
      </c>
      <c r="C263" s="457"/>
      <c r="D263" s="451"/>
      <c r="E263" s="457"/>
      <c r="F263" s="457"/>
      <c r="G263" s="457"/>
      <c r="H263" s="450"/>
      <c r="I263" s="468"/>
      <c r="J263" s="468"/>
      <c r="M263" s="18"/>
    </row>
    <row r="264" spans="1:13" ht="10.5" customHeight="1">
      <c r="A264" s="465"/>
      <c r="B264" s="172" t="s">
        <v>173</v>
      </c>
      <c r="C264" s="457"/>
      <c r="D264" s="451"/>
      <c r="E264" s="457"/>
      <c r="F264" s="457"/>
      <c r="G264" s="457"/>
      <c r="H264" s="457"/>
      <c r="I264" s="469"/>
      <c r="J264" s="469"/>
      <c r="M264" s="18"/>
    </row>
    <row r="265" spans="1:13" ht="10.5" customHeight="1">
      <c r="A265" s="465">
        <v>3</v>
      </c>
      <c r="B265" s="159" t="s">
        <v>589</v>
      </c>
      <c r="C265" s="457"/>
      <c r="D265" s="457"/>
      <c r="E265" s="451"/>
      <c r="F265" s="457"/>
      <c r="G265" s="457"/>
      <c r="H265" s="457"/>
      <c r="I265" s="468"/>
      <c r="J265" s="468"/>
      <c r="M265" s="18"/>
    </row>
    <row r="266" spans="1:13" ht="10.5" customHeight="1">
      <c r="A266" s="465"/>
      <c r="B266" s="172" t="s">
        <v>783</v>
      </c>
      <c r="C266" s="457"/>
      <c r="D266" s="457"/>
      <c r="E266" s="451"/>
      <c r="F266" s="457"/>
      <c r="G266" s="457"/>
      <c r="H266" s="457"/>
      <c r="I266" s="469"/>
      <c r="J266" s="469"/>
    </row>
    <row r="267" spans="1:13" ht="10.5" customHeight="1">
      <c r="A267" s="465">
        <v>4</v>
      </c>
      <c r="B267" s="159" t="s">
        <v>590</v>
      </c>
      <c r="C267" s="457"/>
      <c r="D267" s="457"/>
      <c r="E267" s="457"/>
      <c r="F267" s="456"/>
      <c r="G267" s="457"/>
      <c r="H267" s="457"/>
      <c r="I267" s="468"/>
      <c r="J267" s="468"/>
    </row>
    <row r="268" spans="1:13" ht="10.5" customHeight="1">
      <c r="A268" s="465"/>
      <c r="B268" s="158" t="s">
        <v>171</v>
      </c>
      <c r="C268" s="457"/>
      <c r="D268" s="457"/>
      <c r="E268" s="457"/>
      <c r="F268" s="456"/>
      <c r="G268" s="457"/>
      <c r="H268" s="457"/>
      <c r="I268" s="469"/>
      <c r="J268" s="469"/>
    </row>
    <row r="269" spans="1:13" ht="10.5" customHeight="1">
      <c r="A269" s="465">
        <v>5</v>
      </c>
      <c r="B269" s="159" t="s">
        <v>591</v>
      </c>
      <c r="C269" s="457"/>
      <c r="D269" s="457"/>
      <c r="E269" s="457"/>
      <c r="F269" s="457"/>
      <c r="G269" s="451"/>
      <c r="H269" s="457"/>
      <c r="I269" s="468"/>
      <c r="J269" s="468"/>
    </row>
    <row r="270" spans="1:13" ht="10.5" customHeight="1">
      <c r="A270" s="465"/>
      <c r="B270" s="172" t="s">
        <v>592</v>
      </c>
      <c r="C270" s="457"/>
      <c r="D270" s="457"/>
      <c r="E270" s="457"/>
      <c r="F270" s="457"/>
      <c r="G270" s="458"/>
      <c r="H270" s="457"/>
      <c r="I270" s="469"/>
      <c r="J270" s="469"/>
    </row>
    <row r="271" spans="1:13" ht="10.5" customHeight="1">
      <c r="A271" s="465">
        <v>6</v>
      </c>
      <c r="B271" s="159" t="s">
        <v>593</v>
      </c>
      <c r="C271" s="457"/>
      <c r="D271" s="457"/>
      <c r="E271" s="454"/>
      <c r="F271" s="449"/>
      <c r="G271" s="457"/>
      <c r="H271" s="456"/>
      <c r="I271" s="468"/>
      <c r="J271" s="468"/>
      <c r="L271" s="413"/>
      <c r="M271" s="413"/>
    </row>
    <row r="272" spans="1:13" ht="10.5" customHeight="1">
      <c r="A272" s="465"/>
      <c r="B272" s="172" t="s">
        <v>784</v>
      </c>
      <c r="C272" s="457"/>
      <c r="D272" s="457"/>
      <c r="E272" s="454"/>
      <c r="F272" s="450"/>
      <c r="G272" s="457"/>
      <c r="H272" s="456"/>
      <c r="I272" s="469"/>
      <c r="J272" s="469"/>
    </row>
    <row r="273" spans="1:13" ht="11.25" customHeight="1">
      <c r="A273" s="2" t="s">
        <v>854</v>
      </c>
      <c r="B273" s="1"/>
      <c r="C273" s="2"/>
      <c r="D273" s="2"/>
      <c r="E273" s="2"/>
      <c r="F273" s="2"/>
      <c r="G273" s="2"/>
      <c r="H273" s="2"/>
    </row>
    <row r="274" spans="1:13" ht="14.25" customHeight="1">
      <c r="A274" s="464" t="s">
        <v>785</v>
      </c>
      <c r="B274" s="464"/>
      <c r="C274" s="13" t="str">
        <f>B275</f>
        <v>佐藤哲・赤沼</v>
      </c>
      <c r="D274" s="13" t="str">
        <f>B277</f>
        <v>齋藤・本田</v>
      </c>
      <c r="E274" s="13" t="str">
        <f>B279</f>
        <v>安齋薫・武田</v>
      </c>
      <c r="F274" s="13" t="str">
        <f>B281</f>
        <v>中川・高橋</v>
      </c>
      <c r="G274" s="13" t="str">
        <f>B283</f>
        <v>高橋・星</v>
      </c>
      <c r="H274" s="151" t="str">
        <f>B285</f>
        <v>長岡・増子</v>
      </c>
      <c r="I274" s="165" t="s">
        <v>107</v>
      </c>
      <c r="J274" s="165" t="s">
        <v>40</v>
      </c>
      <c r="L274" s="20"/>
    </row>
    <row r="275" spans="1:13" ht="10.5" customHeight="1">
      <c r="A275" s="447" t="s">
        <v>432</v>
      </c>
      <c r="B275" s="159" t="s">
        <v>582</v>
      </c>
      <c r="C275" s="458"/>
      <c r="D275" s="457"/>
      <c r="E275" s="457"/>
      <c r="F275" s="457"/>
      <c r="G275" s="457"/>
      <c r="H275" s="457"/>
      <c r="I275" s="468"/>
      <c r="J275" s="468"/>
    </row>
    <row r="276" spans="1:13" ht="10.5" customHeight="1">
      <c r="A276" s="448"/>
      <c r="B276" s="158" t="s">
        <v>343</v>
      </c>
      <c r="C276" s="459"/>
      <c r="D276" s="457"/>
      <c r="E276" s="457"/>
      <c r="F276" s="457"/>
      <c r="G276" s="457"/>
      <c r="H276" s="457"/>
      <c r="I276" s="469"/>
      <c r="J276" s="469"/>
    </row>
    <row r="277" spans="1:13" ht="10.5" customHeight="1">
      <c r="A277" s="465">
        <v>2</v>
      </c>
      <c r="B277" s="159" t="s">
        <v>583</v>
      </c>
      <c r="C277" s="457"/>
      <c r="D277" s="451"/>
      <c r="E277" s="457"/>
      <c r="F277" s="457"/>
      <c r="G277" s="457"/>
      <c r="H277" s="450"/>
      <c r="I277" s="468"/>
      <c r="J277" s="468"/>
    </row>
    <row r="278" spans="1:13" ht="10.5" customHeight="1">
      <c r="A278" s="465"/>
      <c r="B278" s="172" t="s">
        <v>786</v>
      </c>
      <c r="C278" s="457"/>
      <c r="D278" s="451"/>
      <c r="E278" s="457"/>
      <c r="F278" s="457"/>
      <c r="G278" s="457"/>
      <c r="H278" s="457"/>
      <c r="I278" s="469"/>
      <c r="J278" s="469"/>
    </row>
    <row r="279" spans="1:13" ht="10.5" customHeight="1">
      <c r="A279" s="465">
        <v>3</v>
      </c>
      <c r="B279" s="159" t="s">
        <v>584</v>
      </c>
      <c r="C279" s="457"/>
      <c r="D279" s="457"/>
      <c r="E279" s="451"/>
      <c r="F279" s="457"/>
      <c r="G279" s="457"/>
      <c r="H279" s="457"/>
      <c r="I279" s="468"/>
      <c r="J279" s="468"/>
    </row>
    <row r="280" spans="1:13" ht="10.5" customHeight="1">
      <c r="A280" s="465"/>
      <c r="B280" s="172" t="s">
        <v>787</v>
      </c>
      <c r="C280" s="457"/>
      <c r="D280" s="457"/>
      <c r="E280" s="451"/>
      <c r="F280" s="457"/>
      <c r="G280" s="457"/>
      <c r="H280" s="457"/>
      <c r="I280" s="469"/>
      <c r="J280" s="469"/>
    </row>
    <row r="281" spans="1:13" ht="10.5" customHeight="1">
      <c r="A281" s="465">
        <v>4</v>
      </c>
      <c r="B281" s="159" t="s">
        <v>585</v>
      </c>
      <c r="C281" s="457"/>
      <c r="D281" s="457"/>
      <c r="E281" s="457"/>
      <c r="F281" s="456"/>
      <c r="G281" s="457"/>
      <c r="H281" s="457"/>
      <c r="I281" s="468"/>
      <c r="J281" s="468"/>
    </row>
    <row r="282" spans="1:13" ht="10.5" customHeight="1">
      <c r="A282" s="465"/>
      <c r="B282" s="158" t="s">
        <v>90</v>
      </c>
      <c r="C282" s="457"/>
      <c r="D282" s="457"/>
      <c r="E282" s="457"/>
      <c r="F282" s="456"/>
      <c r="G282" s="457"/>
      <c r="H282" s="457"/>
      <c r="I282" s="469"/>
      <c r="J282" s="469"/>
    </row>
    <row r="283" spans="1:13" ht="10.5" customHeight="1">
      <c r="A283" s="465">
        <v>5</v>
      </c>
      <c r="B283" s="159" t="s">
        <v>586</v>
      </c>
      <c r="C283" s="457"/>
      <c r="D283" s="457"/>
      <c r="E283" s="457"/>
      <c r="F283" s="457"/>
      <c r="G283" s="451"/>
      <c r="H283" s="457"/>
      <c r="I283" s="468"/>
      <c r="J283" s="468"/>
      <c r="M283" s="413"/>
    </row>
    <row r="284" spans="1:13" ht="10.5" customHeight="1">
      <c r="A284" s="465"/>
      <c r="B284" s="172" t="s">
        <v>36</v>
      </c>
      <c r="C284" s="457"/>
      <c r="D284" s="457"/>
      <c r="E284" s="457"/>
      <c r="F284" s="457"/>
      <c r="G284" s="458"/>
      <c r="H284" s="457"/>
      <c r="I284" s="469"/>
      <c r="J284" s="469"/>
    </row>
    <row r="285" spans="1:13" ht="10.5" customHeight="1">
      <c r="A285" s="465">
        <v>6</v>
      </c>
      <c r="B285" s="159" t="s">
        <v>529</v>
      </c>
      <c r="C285" s="457"/>
      <c r="D285" s="457"/>
      <c r="E285" s="454"/>
      <c r="F285" s="449"/>
      <c r="G285" s="457"/>
      <c r="H285" s="456"/>
      <c r="I285" s="468"/>
      <c r="J285" s="468"/>
      <c r="L285" s="413"/>
    </row>
    <row r="286" spans="1:13" ht="10.5" customHeight="1">
      <c r="A286" s="465"/>
      <c r="B286" s="172" t="s">
        <v>788</v>
      </c>
      <c r="C286" s="457"/>
      <c r="D286" s="457"/>
      <c r="E286" s="454"/>
      <c r="F286" s="450"/>
      <c r="G286" s="457"/>
      <c r="H286" s="456"/>
      <c r="I286" s="469"/>
      <c r="J286" s="469"/>
    </row>
    <row r="287" spans="1:13" ht="10.5" customHeight="1">
      <c r="A287" s="2" t="s">
        <v>855</v>
      </c>
      <c r="B287" s="1"/>
      <c r="C287" s="2"/>
      <c r="D287" s="2"/>
      <c r="E287" s="2"/>
      <c r="F287" s="2"/>
      <c r="G287" s="2"/>
      <c r="H287" s="2"/>
    </row>
    <row r="288" spans="1:13" ht="15" customHeight="1">
      <c r="A288" s="497" t="s">
        <v>438</v>
      </c>
      <c r="B288" s="497"/>
      <c r="C288" s="497"/>
      <c r="D288" s="497"/>
      <c r="E288" s="497"/>
      <c r="F288" s="497"/>
      <c r="G288" s="497"/>
      <c r="H288" s="497"/>
      <c r="I288" s="497"/>
      <c r="J288" s="497"/>
    </row>
    <row r="289" spans="1:12" ht="9.75" customHeight="1">
      <c r="A289" s="443" t="s">
        <v>153</v>
      </c>
      <c r="B289" s="505" t="str">
        <f>C246</f>
        <v>井口・福島</v>
      </c>
      <c r="C289" s="507" t="str">
        <f t="shared" ref="C289:G289" si="30">D246</f>
        <v>佐々木・佐藤</v>
      </c>
      <c r="D289" s="507" t="str">
        <f t="shared" si="30"/>
        <v>菅野・木村</v>
      </c>
      <c r="E289" s="507" t="str">
        <f t="shared" si="30"/>
        <v>佐々木・羽田</v>
      </c>
      <c r="F289" s="507" t="str">
        <f t="shared" si="30"/>
        <v>熊川・谷平</v>
      </c>
      <c r="G289" s="507" t="str">
        <f t="shared" si="30"/>
        <v>平・飛田</v>
      </c>
      <c r="H289" s="254"/>
      <c r="I289" s="255"/>
      <c r="J289" s="53"/>
      <c r="K289" s="53"/>
      <c r="L289" s="273"/>
    </row>
    <row r="290" spans="1:12" ht="9.75" customHeight="1">
      <c r="A290" s="442"/>
      <c r="B290" s="506"/>
      <c r="C290" s="508"/>
      <c r="D290" s="508"/>
      <c r="E290" s="508"/>
      <c r="F290" s="508"/>
      <c r="G290" s="508"/>
      <c r="H290" s="39"/>
      <c r="I290" s="256">
        <v>3</v>
      </c>
      <c r="J290" s="257"/>
      <c r="K290" s="280"/>
      <c r="L290" s="273"/>
    </row>
    <row r="291" spans="1:12" ht="9.75" customHeight="1">
      <c r="A291" s="441" t="s">
        <v>155</v>
      </c>
      <c r="B291" s="507" t="str">
        <f t="shared" ref="B291:G291" si="31">C274</f>
        <v>佐藤哲・赤沼</v>
      </c>
      <c r="C291" s="507" t="str">
        <f t="shared" si="31"/>
        <v>齋藤・本田</v>
      </c>
      <c r="D291" s="507" t="str">
        <f t="shared" si="31"/>
        <v>安齋薫・武田</v>
      </c>
      <c r="E291" s="507" t="str">
        <f t="shared" si="31"/>
        <v>中川・高橋</v>
      </c>
      <c r="F291" s="507" t="str">
        <f t="shared" si="31"/>
        <v>高橋・星</v>
      </c>
      <c r="G291" s="507" t="str">
        <f t="shared" si="31"/>
        <v>長岡・増子</v>
      </c>
      <c r="H291" s="254"/>
      <c r="I291" s="258"/>
      <c r="J291" s="259"/>
      <c r="K291" s="280"/>
      <c r="L291" s="281"/>
    </row>
    <row r="292" spans="1:12" ht="9.75" customHeight="1">
      <c r="A292" s="444"/>
      <c r="B292" s="508"/>
      <c r="C292" s="508"/>
      <c r="D292" s="508"/>
      <c r="E292" s="508"/>
      <c r="F292" s="508"/>
      <c r="G292" s="508"/>
      <c r="H292" s="286" t="s">
        <v>789</v>
      </c>
      <c r="I292" s="260"/>
      <c r="J292" s="261"/>
      <c r="K292" s="280"/>
      <c r="L292" s="281"/>
    </row>
    <row r="293" spans="1:12" ht="9.75" customHeight="1">
      <c r="A293" s="441" t="s">
        <v>154</v>
      </c>
      <c r="B293" s="507" t="str">
        <f t="shared" ref="B293:F293" si="32">C260</f>
        <v>石井洋・石井武</v>
      </c>
      <c r="C293" s="507" t="str">
        <f t="shared" si="32"/>
        <v>廣瀬・菅原</v>
      </c>
      <c r="D293" s="507" t="str">
        <f t="shared" si="32"/>
        <v>天野・笠間</v>
      </c>
      <c r="E293" s="507" t="str">
        <f t="shared" si="32"/>
        <v>吉井・斎藤</v>
      </c>
      <c r="F293" s="507" t="str">
        <f t="shared" si="32"/>
        <v>五十島・鷲田</v>
      </c>
      <c r="G293" s="507">
        <f t="shared" ref="G293" si="33">$H$16</f>
        <v>0</v>
      </c>
      <c r="H293" s="155" t="s">
        <v>695</v>
      </c>
      <c r="I293" s="262"/>
      <c r="J293" s="261"/>
      <c r="K293" s="280"/>
      <c r="L293" s="273"/>
    </row>
    <row r="294" spans="1:12" ht="9.75" customHeight="1">
      <c r="A294" s="442"/>
      <c r="B294" s="508"/>
      <c r="C294" s="508"/>
      <c r="D294" s="508"/>
      <c r="E294" s="508"/>
      <c r="F294" s="508"/>
      <c r="G294" s="508"/>
      <c r="H294" s="39"/>
      <c r="I294" s="263"/>
      <c r="J294" s="264">
        <v>4</v>
      </c>
      <c r="K294" s="257"/>
      <c r="L294" s="273"/>
    </row>
    <row r="295" spans="1:12" ht="9.75" customHeight="1">
      <c r="A295" s="441" t="s">
        <v>19</v>
      </c>
      <c r="B295" s="507" t="str">
        <f t="shared" ref="B295:G295" si="34">C274</f>
        <v>佐藤哲・赤沼</v>
      </c>
      <c r="C295" s="507" t="str">
        <f t="shared" si="34"/>
        <v>齋藤・本田</v>
      </c>
      <c r="D295" s="507" t="str">
        <f t="shared" si="34"/>
        <v>安齋薫・武田</v>
      </c>
      <c r="E295" s="507" t="str">
        <f t="shared" si="34"/>
        <v>中川・高橋</v>
      </c>
      <c r="F295" s="507" t="str">
        <f t="shared" si="34"/>
        <v>高橋・星</v>
      </c>
      <c r="G295" s="507" t="str">
        <f t="shared" si="34"/>
        <v>長岡・増子</v>
      </c>
      <c r="H295" s="254"/>
      <c r="I295" s="39"/>
      <c r="J295" s="265"/>
      <c r="K295" s="282"/>
      <c r="L295" s="283"/>
    </row>
    <row r="296" spans="1:12" ht="9.75" customHeight="1">
      <c r="A296" s="442"/>
      <c r="B296" s="508"/>
      <c r="C296" s="508"/>
      <c r="D296" s="508"/>
      <c r="E296" s="508"/>
      <c r="F296" s="508"/>
      <c r="G296" s="508"/>
      <c r="H296" s="278"/>
      <c r="I296" s="284">
        <v>2</v>
      </c>
      <c r="J296" s="267"/>
      <c r="K296" s="282"/>
      <c r="L296" s="283"/>
    </row>
    <row r="297" spans="1:12" ht="9.75" customHeight="1">
      <c r="A297" s="441" t="s">
        <v>20</v>
      </c>
      <c r="B297" s="507" t="str">
        <f t="shared" ref="B297:G297" si="35">B293</f>
        <v>石井洋・石井武</v>
      </c>
      <c r="C297" s="507" t="str">
        <f t="shared" si="35"/>
        <v>廣瀬・菅原</v>
      </c>
      <c r="D297" s="507" t="str">
        <f t="shared" si="35"/>
        <v>天野・笠間</v>
      </c>
      <c r="E297" s="507" t="str">
        <f t="shared" si="35"/>
        <v>吉井・斎藤</v>
      </c>
      <c r="F297" s="507" t="str">
        <f t="shared" si="35"/>
        <v>五十島・鷲田</v>
      </c>
      <c r="G297" s="507">
        <f t="shared" si="35"/>
        <v>0</v>
      </c>
      <c r="H297" s="254"/>
      <c r="I297" s="270"/>
      <c r="J297" s="39"/>
      <c r="K297" s="39"/>
      <c r="L297" s="283"/>
    </row>
    <row r="298" spans="1:12" ht="9.75" customHeight="1">
      <c r="A298" s="442"/>
      <c r="B298" s="508"/>
      <c r="C298" s="508"/>
      <c r="D298" s="508"/>
      <c r="E298" s="508"/>
      <c r="F298" s="508"/>
      <c r="G298" s="508"/>
      <c r="H298" s="39"/>
      <c r="I298" s="39"/>
      <c r="J298" s="39"/>
      <c r="K298" s="39">
        <v>5</v>
      </c>
      <c r="L298" s="272"/>
    </row>
    <row r="299" spans="1:12" ht="9.75" customHeight="1">
      <c r="A299" s="441" t="s">
        <v>108</v>
      </c>
      <c r="B299" s="507" t="str">
        <f t="shared" ref="B299:G299" si="36">C274</f>
        <v>佐藤哲・赤沼</v>
      </c>
      <c r="C299" s="507" t="str">
        <f t="shared" si="36"/>
        <v>齋藤・本田</v>
      </c>
      <c r="D299" s="507" t="str">
        <f t="shared" si="36"/>
        <v>安齋薫・武田</v>
      </c>
      <c r="E299" s="507" t="str">
        <f t="shared" si="36"/>
        <v>中川・高橋</v>
      </c>
      <c r="F299" s="507" t="str">
        <f t="shared" si="36"/>
        <v>高橋・星</v>
      </c>
      <c r="G299" s="507" t="str">
        <f t="shared" si="36"/>
        <v>長岡・増子</v>
      </c>
      <c r="H299" s="254"/>
      <c r="I299" s="39"/>
      <c r="J299" s="39"/>
      <c r="K299" s="39"/>
      <c r="L299" s="283"/>
    </row>
    <row r="300" spans="1:12" ht="9.75" customHeight="1">
      <c r="A300" s="442"/>
      <c r="B300" s="508"/>
      <c r="C300" s="508"/>
      <c r="D300" s="508"/>
      <c r="E300" s="508"/>
      <c r="F300" s="508"/>
      <c r="G300" s="508"/>
      <c r="H300" s="98" t="s">
        <v>790</v>
      </c>
      <c r="I300" s="256"/>
      <c r="J300" s="257"/>
      <c r="K300" s="280"/>
      <c r="L300" s="283"/>
    </row>
    <row r="301" spans="1:12" ht="9.75" customHeight="1">
      <c r="A301" s="441" t="s">
        <v>21</v>
      </c>
      <c r="B301" s="505" t="str">
        <f t="shared" ref="B301:G301" si="37">B289</f>
        <v>井口・福島</v>
      </c>
      <c r="C301" s="507" t="str">
        <f t="shared" si="37"/>
        <v>佐々木・佐藤</v>
      </c>
      <c r="D301" s="507" t="str">
        <f t="shared" si="37"/>
        <v>菅野・木村</v>
      </c>
      <c r="E301" s="507" t="str">
        <f t="shared" si="37"/>
        <v>佐々木・羽田</v>
      </c>
      <c r="F301" s="507" t="str">
        <f t="shared" si="37"/>
        <v>熊川・谷平</v>
      </c>
      <c r="G301" s="507" t="str">
        <f t="shared" si="37"/>
        <v>平・飛田</v>
      </c>
      <c r="H301" s="431" t="s">
        <v>791</v>
      </c>
      <c r="I301" s="270"/>
      <c r="J301" s="265"/>
      <c r="K301" s="275"/>
      <c r="L301" s="283"/>
    </row>
    <row r="302" spans="1:12" ht="9.75" customHeight="1">
      <c r="A302" s="444"/>
      <c r="B302" s="506"/>
      <c r="C302" s="508"/>
      <c r="D302" s="508"/>
      <c r="E302" s="508"/>
      <c r="F302" s="508"/>
      <c r="G302" s="508"/>
      <c r="H302" s="275"/>
      <c r="I302" s="282"/>
      <c r="J302" s="265">
        <v>3</v>
      </c>
      <c r="K302" s="254"/>
      <c r="L302" s="283"/>
    </row>
    <row r="303" spans="1:12" ht="9.75" customHeight="1">
      <c r="A303" s="441" t="s">
        <v>24</v>
      </c>
      <c r="B303" s="505" t="str">
        <f>B289</f>
        <v>井口・福島</v>
      </c>
      <c r="C303" s="507" t="str">
        <f>C289</f>
        <v>佐々木・佐藤</v>
      </c>
      <c r="D303" s="507" t="str">
        <f>D289</f>
        <v>菅野・木村</v>
      </c>
      <c r="E303" s="507" t="str">
        <f>E289</f>
        <v>佐々木・羽田</v>
      </c>
      <c r="F303" s="507" t="str">
        <f>F289</f>
        <v>熊川・谷平</v>
      </c>
      <c r="G303" s="507" t="str">
        <f>H246</f>
        <v>平・飛田</v>
      </c>
      <c r="H303" s="254"/>
      <c r="I303" s="94"/>
      <c r="J303" s="265"/>
      <c r="K303" s="282"/>
      <c r="L303" s="273"/>
    </row>
    <row r="304" spans="1:12" ht="9.75" customHeight="1">
      <c r="A304" s="444"/>
      <c r="B304" s="506"/>
      <c r="C304" s="508"/>
      <c r="D304" s="508"/>
      <c r="E304" s="508"/>
      <c r="F304" s="508"/>
      <c r="G304" s="508"/>
      <c r="H304" s="39"/>
      <c r="I304" s="265">
        <v>2</v>
      </c>
      <c r="J304" s="267"/>
      <c r="K304" s="282"/>
      <c r="L304" s="273"/>
    </row>
    <row r="305" spans="1:12" ht="9.75" customHeight="1">
      <c r="A305" s="441" t="s">
        <v>156</v>
      </c>
      <c r="B305" s="507" t="str">
        <f t="shared" ref="B305:G305" si="38">B293</f>
        <v>石井洋・石井武</v>
      </c>
      <c r="C305" s="507" t="str">
        <f t="shared" si="38"/>
        <v>廣瀬・菅原</v>
      </c>
      <c r="D305" s="507" t="str">
        <f t="shared" si="38"/>
        <v>天野・笠間</v>
      </c>
      <c r="E305" s="507" t="str">
        <f t="shared" si="38"/>
        <v>吉井・斎藤</v>
      </c>
      <c r="F305" s="507" t="str">
        <f t="shared" si="38"/>
        <v>五十島・鷲田</v>
      </c>
      <c r="G305" s="507">
        <f t="shared" si="38"/>
        <v>0</v>
      </c>
      <c r="H305" s="254"/>
      <c r="I305" s="270"/>
      <c r="J305" s="39"/>
      <c r="K305" s="39"/>
      <c r="L305" s="273"/>
    </row>
    <row r="306" spans="1:12" ht="10.5" customHeight="1">
      <c r="A306" s="444"/>
      <c r="B306" s="508"/>
      <c r="C306" s="508"/>
      <c r="D306" s="508"/>
      <c r="E306" s="508"/>
      <c r="F306" s="508"/>
      <c r="G306" s="508"/>
      <c r="H306" s="39"/>
      <c r="I306" s="39"/>
      <c r="J306" s="39"/>
      <c r="K306" s="39"/>
      <c r="L306" s="273"/>
    </row>
    <row r="307" spans="1:12" ht="15" customHeight="1">
      <c r="A307" s="497" t="s">
        <v>439</v>
      </c>
      <c r="B307" s="497"/>
      <c r="C307" s="497"/>
      <c r="D307" s="497"/>
      <c r="E307" s="497"/>
      <c r="F307" s="497"/>
      <c r="G307" s="497"/>
      <c r="H307" s="497"/>
      <c r="I307" s="497"/>
      <c r="J307" s="497"/>
    </row>
    <row r="308" spans="1:12" ht="9.75" customHeight="1">
      <c r="A308" s="443" t="s">
        <v>26</v>
      </c>
      <c r="B308" s="505" t="str">
        <f t="shared" ref="B308:G308" si="39">B289</f>
        <v>井口・福島</v>
      </c>
      <c r="C308" s="507" t="str">
        <f t="shared" si="39"/>
        <v>佐々木・佐藤</v>
      </c>
      <c r="D308" s="507" t="str">
        <f t="shared" si="39"/>
        <v>菅野・木村</v>
      </c>
      <c r="E308" s="507" t="str">
        <f t="shared" si="39"/>
        <v>佐々木・羽田</v>
      </c>
      <c r="F308" s="507" t="str">
        <f t="shared" si="39"/>
        <v>熊川・谷平</v>
      </c>
      <c r="G308" s="507" t="str">
        <f t="shared" si="39"/>
        <v>平・飛田</v>
      </c>
      <c r="H308" s="254"/>
      <c r="I308" s="255"/>
      <c r="J308" s="53"/>
      <c r="K308" s="53"/>
      <c r="L308" s="273"/>
    </row>
    <row r="309" spans="1:12" ht="9.75" customHeight="1">
      <c r="A309" s="442"/>
      <c r="B309" s="506"/>
      <c r="C309" s="508"/>
      <c r="D309" s="508"/>
      <c r="E309" s="508"/>
      <c r="F309" s="508"/>
      <c r="G309" s="508"/>
      <c r="H309" s="39"/>
      <c r="I309" s="256">
        <v>3</v>
      </c>
      <c r="J309" s="257"/>
      <c r="K309" s="280"/>
      <c r="L309" s="273"/>
    </row>
    <row r="310" spans="1:12" ht="9.75" customHeight="1">
      <c r="A310" s="441" t="s">
        <v>594</v>
      </c>
      <c r="B310" s="507" t="str">
        <f t="shared" ref="B310:G310" si="40">C274</f>
        <v>佐藤哲・赤沼</v>
      </c>
      <c r="C310" s="507" t="str">
        <f t="shared" si="40"/>
        <v>齋藤・本田</v>
      </c>
      <c r="D310" s="507" t="str">
        <f t="shared" si="40"/>
        <v>安齋薫・武田</v>
      </c>
      <c r="E310" s="507" t="str">
        <f t="shared" si="40"/>
        <v>中川・高橋</v>
      </c>
      <c r="F310" s="507" t="str">
        <f t="shared" si="40"/>
        <v>高橋・星</v>
      </c>
      <c r="G310" s="507" t="str">
        <f t="shared" si="40"/>
        <v>長岡・増子</v>
      </c>
      <c r="H310" s="254"/>
      <c r="I310" s="258"/>
      <c r="J310" s="259"/>
      <c r="K310" s="280"/>
      <c r="L310" s="281"/>
    </row>
    <row r="311" spans="1:12" ht="9.75" customHeight="1">
      <c r="A311" s="444"/>
      <c r="B311" s="508"/>
      <c r="C311" s="508"/>
      <c r="D311" s="508"/>
      <c r="E311" s="508"/>
      <c r="F311" s="508"/>
      <c r="G311" s="508"/>
      <c r="H311" s="286" t="s">
        <v>792</v>
      </c>
      <c r="I311" s="260"/>
      <c r="J311" s="261"/>
      <c r="K311" s="280"/>
      <c r="L311" s="281"/>
    </row>
    <row r="312" spans="1:12" ht="9.75" customHeight="1">
      <c r="A312" s="441" t="s">
        <v>152</v>
      </c>
      <c r="B312" s="507" t="str">
        <f t="shared" ref="B312:G312" si="41">B293</f>
        <v>石井洋・石井武</v>
      </c>
      <c r="C312" s="507" t="str">
        <f t="shared" si="41"/>
        <v>廣瀬・菅原</v>
      </c>
      <c r="D312" s="507" t="str">
        <f t="shared" si="41"/>
        <v>天野・笠間</v>
      </c>
      <c r="E312" s="507" t="str">
        <f t="shared" si="41"/>
        <v>吉井・斎藤</v>
      </c>
      <c r="F312" s="507" t="str">
        <f t="shared" si="41"/>
        <v>五十島・鷲田</v>
      </c>
      <c r="G312" s="507">
        <f t="shared" si="41"/>
        <v>0</v>
      </c>
      <c r="H312" s="155" t="s">
        <v>696</v>
      </c>
      <c r="I312" s="262"/>
      <c r="J312" s="261"/>
      <c r="K312" s="280"/>
      <c r="L312" s="273"/>
    </row>
    <row r="313" spans="1:12" ht="9.75" customHeight="1">
      <c r="A313" s="442"/>
      <c r="B313" s="508"/>
      <c r="C313" s="508"/>
      <c r="D313" s="508"/>
      <c r="E313" s="508"/>
      <c r="F313" s="508"/>
      <c r="G313" s="508"/>
      <c r="H313" s="39"/>
      <c r="I313" s="263"/>
      <c r="J313" s="264">
        <v>4</v>
      </c>
      <c r="K313" s="257"/>
      <c r="L313" s="273"/>
    </row>
    <row r="314" spans="1:12" ht="9.75" customHeight="1">
      <c r="A314" s="441" t="s">
        <v>103</v>
      </c>
      <c r="B314" s="507" t="str">
        <f t="shared" ref="B314:G314" si="42">C274</f>
        <v>佐藤哲・赤沼</v>
      </c>
      <c r="C314" s="507" t="str">
        <f t="shared" si="42"/>
        <v>齋藤・本田</v>
      </c>
      <c r="D314" s="507" t="str">
        <f t="shared" si="42"/>
        <v>安齋薫・武田</v>
      </c>
      <c r="E314" s="507" t="str">
        <f t="shared" si="42"/>
        <v>中川・高橋</v>
      </c>
      <c r="F314" s="507" t="str">
        <f t="shared" si="42"/>
        <v>高橋・星</v>
      </c>
      <c r="G314" s="507" t="str">
        <f t="shared" si="42"/>
        <v>長岡・増子</v>
      </c>
      <c r="H314" s="254"/>
      <c r="I314" s="39"/>
      <c r="J314" s="265"/>
      <c r="K314" s="282"/>
      <c r="L314" s="283"/>
    </row>
    <row r="315" spans="1:12" ht="9.75" customHeight="1">
      <c r="A315" s="442"/>
      <c r="B315" s="508"/>
      <c r="C315" s="508"/>
      <c r="D315" s="508"/>
      <c r="E315" s="508"/>
      <c r="F315" s="508"/>
      <c r="G315" s="508"/>
      <c r="H315" s="278"/>
      <c r="I315" s="284">
        <v>2</v>
      </c>
      <c r="J315" s="267"/>
      <c r="K315" s="282"/>
      <c r="L315" s="283"/>
    </row>
    <row r="316" spans="1:12" ht="9.75" customHeight="1">
      <c r="A316" s="441" t="s">
        <v>63</v>
      </c>
      <c r="B316" s="507" t="str">
        <f t="shared" ref="B316:G316" si="43">B293</f>
        <v>石井洋・石井武</v>
      </c>
      <c r="C316" s="507" t="str">
        <f t="shared" si="43"/>
        <v>廣瀬・菅原</v>
      </c>
      <c r="D316" s="507" t="str">
        <f t="shared" si="43"/>
        <v>天野・笠間</v>
      </c>
      <c r="E316" s="507" t="str">
        <f t="shared" si="43"/>
        <v>吉井・斎藤</v>
      </c>
      <c r="F316" s="507" t="str">
        <f t="shared" si="43"/>
        <v>五十島・鷲田</v>
      </c>
      <c r="G316" s="507">
        <f t="shared" si="43"/>
        <v>0</v>
      </c>
      <c r="H316" s="254"/>
      <c r="I316" s="270"/>
      <c r="J316" s="39"/>
      <c r="K316" s="39"/>
      <c r="L316" s="283"/>
    </row>
    <row r="317" spans="1:12" ht="9.75" customHeight="1">
      <c r="A317" s="442"/>
      <c r="B317" s="508"/>
      <c r="C317" s="508"/>
      <c r="D317" s="508"/>
      <c r="E317" s="508"/>
      <c r="F317" s="508"/>
      <c r="G317" s="508"/>
      <c r="H317" s="39"/>
      <c r="I317" s="39"/>
      <c r="J317" s="39"/>
      <c r="K317" s="39">
        <v>5</v>
      </c>
      <c r="L317" s="272"/>
    </row>
    <row r="318" spans="1:12" ht="9.75" customHeight="1">
      <c r="A318" s="441" t="s">
        <v>28</v>
      </c>
      <c r="B318" s="507" t="str">
        <f t="shared" ref="B318:G318" si="44">C274</f>
        <v>佐藤哲・赤沼</v>
      </c>
      <c r="C318" s="507" t="str">
        <f t="shared" si="44"/>
        <v>齋藤・本田</v>
      </c>
      <c r="D318" s="507" t="str">
        <f t="shared" si="44"/>
        <v>安齋薫・武田</v>
      </c>
      <c r="E318" s="507" t="str">
        <f t="shared" si="44"/>
        <v>中川・高橋</v>
      </c>
      <c r="F318" s="507" t="str">
        <f t="shared" si="44"/>
        <v>高橋・星</v>
      </c>
      <c r="G318" s="507" t="str">
        <f t="shared" si="44"/>
        <v>長岡・増子</v>
      </c>
      <c r="H318" s="254"/>
      <c r="I318" s="39"/>
      <c r="J318" s="39"/>
      <c r="K318" s="39"/>
      <c r="L318" s="283"/>
    </row>
    <row r="319" spans="1:12" ht="9.75" customHeight="1">
      <c r="A319" s="442"/>
      <c r="B319" s="508"/>
      <c r="C319" s="508"/>
      <c r="D319" s="508"/>
      <c r="E319" s="508"/>
      <c r="F319" s="508"/>
      <c r="G319" s="508"/>
      <c r="H319" s="98" t="s">
        <v>793</v>
      </c>
      <c r="I319" s="256"/>
      <c r="J319" s="257"/>
      <c r="K319" s="280"/>
      <c r="L319" s="283"/>
    </row>
    <row r="320" spans="1:12" ht="9.75" customHeight="1">
      <c r="A320" s="441" t="s">
        <v>62</v>
      </c>
      <c r="B320" s="505" t="str">
        <f t="shared" ref="B320:G320" si="45">B308</f>
        <v>井口・福島</v>
      </c>
      <c r="C320" s="507" t="str">
        <f t="shared" si="45"/>
        <v>佐々木・佐藤</v>
      </c>
      <c r="D320" s="507" t="str">
        <f t="shared" si="45"/>
        <v>菅野・木村</v>
      </c>
      <c r="E320" s="507" t="str">
        <f t="shared" si="45"/>
        <v>佐々木・羽田</v>
      </c>
      <c r="F320" s="507" t="str">
        <f t="shared" si="45"/>
        <v>熊川・谷平</v>
      </c>
      <c r="G320" s="507" t="str">
        <f t="shared" si="45"/>
        <v>平・飛田</v>
      </c>
      <c r="H320" s="431" t="s">
        <v>794</v>
      </c>
      <c r="I320" s="270"/>
      <c r="J320" s="265"/>
      <c r="K320" s="275"/>
      <c r="L320" s="283"/>
    </row>
    <row r="321" spans="1:12" ht="9.75" customHeight="1">
      <c r="A321" s="444"/>
      <c r="B321" s="506"/>
      <c r="C321" s="508"/>
      <c r="D321" s="508"/>
      <c r="E321" s="508"/>
      <c r="F321" s="508"/>
      <c r="G321" s="508"/>
      <c r="H321" s="275"/>
      <c r="I321" s="282"/>
      <c r="J321" s="265">
        <v>3</v>
      </c>
      <c r="K321" s="254"/>
      <c r="L321" s="283"/>
    </row>
    <row r="322" spans="1:12" ht="9.75" customHeight="1">
      <c r="A322" s="441" t="s">
        <v>151</v>
      </c>
      <c r="B322" s="505" t="str">
        <f>B308</f>
        <v>井口・福島</v>
      </c>
      <c r="C322" s="507" t="str">
        <f>C308</f>
        <v>佐々木・佐藤</v>
      </c>
      <c r="D322" s="507" t="str">
        <f>D308</f>
        <v>菅野・木村</v>
      </c>
      <c r="E322" s="507" t="str">
        <f>E308</f>
        <v>佐々木・羽田</v>
      </c>
      <c r="F322" s="507" t="str">
        <f>F308</f>
        <v>熊川・谷平</v>
      </c>
      <c r="G322" s="507">
        <f t="shared" ref="G322" si="46">$G$76</f>
        <v>0</v>
      </c>
      <c r="H322" s="254"/>
      <c r="I322" s="94"/>
      <c r="J322" s="265"/>
      <c r="K322" s="282"/>
      <c r="L322" s="273"/>
    </row>
    <row r="323" spans="1:12" ht="9.75" customHeight="1">
      <c r="A323" s="444"/>
      <c r="B323" s="506"/>
      <c r="C323" s="508"/>
      <c r="D323" s="508"/>
      <c r="E323" s="508"/>
      <c r="F323" s="508"/>
      <c r="G323" s="508"/>
      <c r="H323" s="39"/>
      <c r="I323" s="265">
        <v>2</v>
      </c>
      <c r="J323" s="267"/>
      <c r="K323" s="282"/>
      <c r="L323" s="273"/>
    </row>
    <row r="324" spans="1:12" ht="9.75" customHeight="1">
      <c r="A324" s="441" t="s">
        <v>25</v>
      </c>
      <c r="B324" s="507" t="str">
        <f t="shared" ref="B324:G324" si="47">B293</f>
        <v>石井洋・石井武</v>
      </c>
      <c r="C324" s="507" t="str">
        <f t="shared" si="47"/>
        <v>廣瀬・菅原</v>
      </c>
      <c r="D324" s="507" t="str">
        <f t="shared" si="47"/>
        <v>天野・笠間</v>
      </c>
      <c r="E324" s="507" t="str">
        <f t="shared" si="47"/>
        <v>吉井・斎藤</v>
      </c>
      <c r="F324" s="507" t="str">
        <f t="shared" si="47"/>
        <v>五十島・鷲田</v>
      </c>
      <c r="G324" s="507">
        <f t="shared" si="47"/>
        <v>0</v>
      </c>
      <c r="H324" s="254"/>
      <c r="I324" s="270"/>
      <c r="J324" s="39"/>
      <c r="K324" s="39"/>
      <c r="L324" s="273"/>
    </row>
    <row r="325" spans="1:12">
      <c r="A325" s="444"/>
      <c r="B325" s="508"/>
      <c r="C325" s="508"/>
      <c r="D325" s="508"/>
      <c r="E325" s="508"/>
      <c r="F325" s="508"/>
      <c r="G325" s="508"/>
      <c r="H325" s="39"/>
      <c r="I325" s="39"/>
      <c r="J325" s="39"/>
      <c r="K325" s="39"/>
      <c r="L325" s="273"/>
    </row>
    <row r="326" spans="1:12" ht="18" thickBot="1">
      <c r="A326" s="156" t="s">
        <v>440</v>
      </c>
      <c r="B326" s="156"/>
      <c r="C326" s="156"/>
      <c r="D326" s="156"/>
      <c r="E326" s="156"/>
      <c r="F326" s="156"/>
      <c r="G326" s="1"/>
      <c r="H326" s="1"/>
    </row>
    <row r="327" spans="1:12">
      <c r="A327" s="470" t="s">
        <v>795</v>
      </c>
      <c r="B327" s="471"/>
      <c r="C327" s="5" t="str">
        <f>B328</f>
        <v>高城・伊藤</v>
      </c>
      <c r="D327" s="5" t="str">
        <f>$B330</f>
        <v>安藤・新妻</v>
      </c>
      <c r="E327" s="5" t="str">
        <f>$B332</f>
        <v>小荒井・鈴木</v>
      </c>
      <c r="F327" s="5" t="str">
        <f>$B334</f>
        <v>大澤・海老名</v>
      </c>
      <c r="G327" s="5" t="str">
        <f>$B336</f>
        <v>田中・今田</v>
      </c>
      <c r="H327" s="5" t="str">
        <f>$B338</f>
        <v>蓬田・冬室</v>
      </c>
      <c r="I327" s="5" t="str">
        <f>$B340</f>
        <v>服部・猪俣</v>
      </c>
      <c r="J327" s="138" t="s">
        <v>1</v>
      </c>
      <c r="K327" s="149" t="s">
        <v>2</v>
      </c>
    </row>
    <row r="328" spans="1:12">
      <c r="A328" s="472">
        <v>1</v>
      </c>
      <c r="B328" s="146" t="s">
        <v>562</v>
      </c>
      <c r="C328" s="487"/>
      <c r="D328" s="489"/>
      <c r="E328" s="489"/>
      <c r="F328" s="489"/>
      <c r="G328" s="489"/>
      <c r="H328" s="489"/>
      <c r="I328" s="489"/>
      <c r="J328" s="449"/>
      <c r="K328" s="478"/>
    </row>
    <row r="329" spans="1:12">
      <c r="A329" s="473"/>
      <c r="B329" s="147" t="s">
        <v>143</v>
      </c>
      <c r="C329" s="488"/>
      <c r="D329" s="490"/>
      <c r="E329" s="490"/>
      <c r="F329" s="490"/>
      <c r="G329" s="490"/>
      <c r="H329" s="490"/>
      <c r="I329" s="490"/>
      <c r="J329" s="450"/>
      <c r="K329" s="478"/>
    </row>
    <row r="330" spans="1:12">
      <c r="A330" s="472">
        <v>2</v>
      </c>
      <c r="B330" s="146" t="s">
        <v>563</v>
      </c>
      <c r="C330" s="489"/>
      <c r="D330" s="491"/>
      <c r="E330" s="489"/>
      <c r="F330" s="489"/>
      <c r="G330" s="489"/>
      <c r="H330" s="489"/>
      <c r="I330" s="489"/>
      <c r="J330" s="449"/>
      <c r="K330" s="478"/>
    </row>
    <row r="331" spans="1:12">
      <c r="A331" s="473"/>
      <c r="B331" s="425" t="s">
        <v>796</v>
      </c>
      <c r="C331" s="490"/>
      <c r="D331" s="492"/>
      <c r="E331" s="490"/>
      <c r="F331" s="490"/>
      <c r="G331" s="490"/>
      <c r="H331" s="490"/>
      <c r="I331" s="490"/>
      <c r="J331" s="450"/>
      <c r="K331" s="478"/>
    </row>
    <row r="332" spans="1:12">
      <c r="A332" s="472">
        <v>3</v>
      </c>
      <c r="B332" s="146" t="s">
        <v>564</v>
      </c>
      <c r="C332" s="489"/>
      <c r="D332" s="489"/>
      <c r="E332" s="487"/>
      <c r="F332" s="489"/>
      <c r="G332" s="489"/>
      <c r="H332" s="489"/>
      <c r="I332" s="489"/>
      <c r="J332" s="449"/>
      <c r="K332" s="478"/>
    </row>
    <row r="333" spans="1:12">
      <c r="A333" s="473"/>
      <c r="B333" s="147" t="s">
        <v>90</v>
      </c>
      <c r="C333" s="490"/>
      <c r="D333" s="490"/>
      <c r="E333" s="488"/>
      <c r="F333" s="490"/>
      <c r="G333" s="490"/>
      <c r="H333" s="490"/>
      <c r="I333" s="490"/>
      <c r="J333" s="450"/>
      <c r="K333" s="478"/>
    </row>
    <row r="334" spans="1:12">
      <c r="A334" s="472">
        <v>4</v>
      </c>
      <c r="B334" s="146" t="s">
        <v>565</v>
      </c>
      <c r="C334" s="489"/>
      <c r="D334" s="489"/>
      <c r="E334" s="489"/>
      <c r="F334" s="487"/>
      <c r="G334" s="489"/>
      <c r="H334" s="489"/>
      <c r="I334" s="489"/>
      <c r="J334" s="449"/>
      <c r="K334" s="478"/>
    </row>
    <row r="335" spans="1:12">
      <c r="A335" s="473"/>
      <c r="B335" s="147" t="s">
        <v>91</v>
      </c>
      <c r="C335" s="490"/>
      <c r="D335" s="490"/>
      <c r="E335" s="490"/>
      <c r="F335" s="488"/>
      <c r="G335" s="490"/>
      <c r="H335" s="490"/>
      <c r="I335" s="490"/>
      <c r="J335" s="450"/>
      <c r="K335" s="478"/>
    </row>
    <row r="336" spans="1:12">
      <c r="A336" s="472">
        <v>5</v>
      </c>
      <c r="B336" s="146" t="s">
        <v>566</v>
      </c>
      <c r="C336" s="489"/>
      <c r="D336" s="489"/>
      <c r="E336" s="489"/>
      <c r="F336" s="489"/>
      <c r="G336" s="491"/>
      <c r="H336" s="489"/>
      <c r="I336" s="489"/>
      <c r="J336" s="449"/>
      <c r="K336" s="478"/>
    </row>
    <row r="337" spans="1:13">
      <c r="A337" s="473"/>
      <c r="B337" s="147" t="s">
        <v>567</v>
      </c>
      <c r="C337" s="490"/>
      <c r="D337" s="490"/>
      <c r="E337" s="490"/>
      <c r="F337" s="490"/>
      <c r="G337" s="492"/>
      <c r="H337" s="490"/>
      <c r="I337" s="490"/>
      <c r="J337" s="450"/>
      <c r="K337" s="478"/>
    </row>
    <row r="338" spans="1:13">
      <c r="A338" s="472">
        <v>6</v>
      </c>
      <c r="B338" s="146" t="s">
        <v>568</v>
      </c>
      <c r="C338" s="331"/>
      <c r="D338" s="331"/>
      <c r="E338" s="331"/>
      <c r="F338" s="331"/>
      <c r="G338" s="41"/>
      <c r="H338" s="487"/>
      <c r="I338" s="489"/>
      <c r="J338" s="420"/>
      <c r="K338" s="208"/>
    </row>
    <row r="339" spans="1:13">
      <c r="A339" s="473"/>
      <c r="B339" s="147" t="s">
        <v>36</v>
      </c>
      <c r="C339" s="331"/>
      <c r="D339" s="331"/>
      <c r="E339" s="331"/>
      <c r="F339" s="331"/>
      <c r="G339" s="41"/>
      <c r="H339" s="488"/>
      <c r="I339" s="490"/>
      <c r="J339" s="420"/>
      <c r="K339" s="209"/>
    </row>
    <row r="340" spans="1:13">
      <c r="A340" s="472">
        <v>7</v>
      </c>
      <c r="B340" s="146" t="s">
        <v>569</v>
      </c>
      <c r="C340" s="489"/>
      <c r="D340" s="489"/>
      <c r="E340" s="489"/>
      <c r="F340" s="489"/>
      <c r="G340" s="489"/>
      <c r="H340" s="449"/>
      <c r="I340" s="458"/>
      <c r="J340" s="449"/>
      <c r="K340" s="478"/>
    </row>
    <row r="341" spans="1:13" ht="14.25" thickBot="1">
      <c r="A341" s="481"/>
      <c r="B341" s="148" t="s">
        <v>797</v>
      </c>
      <c r="C341" s="500"/>
      <c r="D341" s="500"/>
      <c r="E341" s="500"/>
      <c r="F341" s="500"/>
      <c r="G341" s="500"/>
      <c r="H341" s="494"/>
      <c r="I341" s="493"/>
      <c r="J341" s="494"/>
      <c r="K341" s="495"/>
    </row>
    <row r="342" spans="1:13" ht="13.5" customHeight="1">
      <c r="A342" s="496" t="s">
        <v>765</v>
      </c>
      <c r="B342" s="496"/>
      <c r="C342" s="496"/>
      <c r="D342" s="496"/>
      <c r="E342" s="496"/>
      <c r="F342" s="496"/>
      <c r="G342" s="496"/>
      <c r="H342" s="496"/>
      <c r="I342" s="496"/>
      <c r="J342" s="496"/>
      <c r="K342" s="496"/>
      <c r="L342" s="496"/>
      <c r="M342" s="42"/>
    </row>
    <row r="343" spans="1:13">
      <c r="A343" s="496" t="s">
        <v>798</v>
      </c>
      <c r="B343" s="496"/>
      <c r="C343" s="496"/>
      <c r="D343" s="496"/>
      <c r="E343" s="496"/>
      <c r="F343" s="496"/>
      <c r="G343" s="496"/>
      <c r="H343" s="496"/>
      <c r="I343" s="496"/>
      <c r="J343" s="496"/>
      <c r="K343" s="496"/>
      <c r="L343" s="496"/>
      <c r="M343" s="297"/>
    </row>
    <row r="344" spans="1:13" ht="18" thickBot="1">
      <c r="A344" s="156" t="s">
        <v>440</v>
      </c>
      <c r="B344" s="429"/>
      <c r="C344" s="429"/>
      <c r="D344" s="429"/>
      <c r="E344" s="429"/>
      <c r="F344" s="429"/>
      <c r="G344" s="429"/>
      <c r="H344" s="429"/>
      <c r="I344" s="429"/>
      <c r="J344" s="429"/>
      <c r="K344" s="429"/>
      <c r="L344" s="297"/>
      <c r="M344" s="297"/>
    </row>
    <row r="345" spans="1:13">
      <c r="A345" s="470" t="s">
        <v>799</v>
      </c>
      <c r="B345" s="471"/>
      <c r="C345" s="5" t="str">
        <f>B346</f>
        <v>津田・目黒</v>
      </c>
      <c r="D345" s="5" t="str">
        <f>B348</f>
        <v>山本・鈴木</v>
      </c>
      <c r="E345" s="5" t="str">
        <f>B350</f>
        <v>雨澤・矢野</v>
      </c>
      <c r="F345" s="5" t="str">
        <f>B352</f>
        <v>山地・佐原</v>
      </c>
      <c r="G345" s="5" t="str">
        <f>B354</f>
        <v>川村・田中</v>
      </c>
      <c r="H345" s="5" t="str">
        <f>B356</f>
        <v>長嶺・赤塚</v>
      </c>
      <c r="I345" s="138" t="s">
        <v>1</v>
      </c>
      <c r="J345" s="621" t="s">
        <v>2</v>
      </c>
    </row>
    <row r="346" spans="1:13">
      <c r="A346" s="472">
        <v>1</v>
      </c>
      <c r="B346" s="423" t="s">
        <v>561</v>
      </c>
      <c r="C346" s="474"/>
      <c r="D346" s="476"/>
      <c r="E346" s="476"/>
      <c r="F346" s="476"/>
      <c r="G346" s="476"/>
      <c r="H346" s="476"/>
      <c r="I346" s="449"/>
      <c r="J346" s="478"/>
    </row>
    <row r="347" spans="1:13">
      <c r="A347" s="473"/>
      <c r="B347" s="424" t="s">
        <v>90</v>
      </c>
      <c r="C347" s="475"/>
      <c r="D347" s="477"/>
      <c r="E347" s="477"/>
      <c r="F347" s="477"/>
      <c r="G347" s="477"/>
      <c r="H347" s="477"/>
      <c r="I347" s="450"/>
      <c r="J347" s="478"/>
    </row>
    <row r="348" spans="1:13">
      <c r="A348" s="472">
        <v>2</v>
      </c>
      <c r="B348" s="146" t="s">
        <v>570</v>
      </c>
      <c r="C348" s="476"/>
      <c r="D348" s="479"/>
      <c r="E348" s="476"/>
      <c r="F348" s="476"/>
      <c r="G348" s="476"/>
      <c r="H348" s="476"/>
      <c r="I348" s="449"/>
      <c r="J348" s="478"/>
    </row>
    <row r="349" spans="1:13">
      <c r="A349" s="473"/>
      <c r="B349" s="147" t="s">
        <v>800</v>
      </c>
      <c r="C349" s="477"/>
      <c r="D349" s="480"/>
      <c r="E349" s="477"/>
      <c r="F349" s="477"/>
      <c r="G349" s="477"/>
      <c r="H349" s="477"/>
      <c r="I349" s="450"/>
      <c r="J349" s="478"/>
    </row>
    <row r="350" spans="1:13">
      <c r="A350" s="472">
        <v>3</v>
      </c>
      <c r="B350" s="146" t="s">
        <v>571</v>
      </c>
      <c r="C350" s="476"/>
      <c r="D350" s="476"/>
      <c r="E350" s="474"/>
      <c r="F350" s="476"/>
      <c r="G350" s="476"/>
      <c r="H350" s="476"/>
      <c r="I350" s="449"/>
      <c r="J350" s="478"/>
    </row>
    <row r="351" spans="1:13">
      <c r="A351" s="473"/>
      <c r="B351" s="147" t="s">
        <v>572</v>
      </c>
      <c r="C351" s="477"/>
      <c r="D351" s="477"/>
      <c r="E351" s="475"/>
      <c r="F351" s="477"/>
      <c r="G351" s="477"/>
      <c r="H351" s="477"/>
      <c r="I351" s="450"/>
      <c r="J351" s="478"/>
    </row>
    <row r="352" spans="1:13">
      <c r="A352" s="472">
        <v>4</v>
      </c>
      <c r="B352" s="146" t="s">
        <v>573</v>
      </c>
      <c r="C352" s="476"/>
      <c r="D352" s="476"/>
      <c r="E352" s="476"/>
      <c r="F352" s="474"/>
      <c r="G352" s="476"/>
      <c r="H352" s="476"/>
      <c r="I352" s="449"/>
      <c r="J352" s="478"/>
    </row>
    <row r="353" spans="1:12">
      <c r="A353" s="473"/>
      <c r="B353" s="147" t="s">
        <v>802</v>
      </c>
      <c r="C353" s="477"/>
      <c r="D353" s="477"/>
      <c r="E353" s="477"/>
      <c r="F353" s="475"/>
      <c r="G353" s="477"/>
      <c r="H353" s="477"/>
      <c r="I353" s="450"/>
      <c r="J353" s="478"/>
    </row>
    <row r="354" spans="1:12">
      <c r="A354" s="472">
        <v>5</v>
      </c>
      <c r="B354" s="146" t="s">
        <v>574</v>
      </c>
      <c r="C354" s="476"/>
      <c r="D354" s="476"/>
      <c r="E354" s="476"/>
      <c r="F354" s="476"/>
      <c r="G354" s="479"/>
      <c r="H354" s="476"/>
      <c r="I354" s="449"/>
      <c r="J354" s="478"/>
    </row>
    <row r="355" spans="1:12">
      <c r="A355" s="473"/>
      <c r="B355" s="424" t="s">
        <v>803</v>
      </c>
      <c r="C355" s="477"/>
      <c r="D355" s="477"/>
      <c r="E355" s="477"/>
      <c r="F355" s="477"/>
      <c r="G355" s="480"/>
      <c r="H355" s="477"/>
      <c r="I355" s="450"/>
      <c r="J355" s="478"/>
    </row>
    <row r="356" spans="1:12">
      <c r="A356" s="472">
        <v>6</v>
      </c>
      <c r="B356" s="423" t="s">
        <v>575</v>
      </c>
      <c r="C356" s="482"/>
      <c r="D356" s="482"/>
      <c r="E356" s="482"/>
      <c r="F356" s="482"/>
      <c r="G356" s="484"/>
      <c r="H356" s="474"/>
      <c r="I356" s="420"/>
      <c r="J356" s="208"/>
    </row>
    <row r="357" spans="1:12" ht="14.25" thickBot="1">
      <c r="A357" s="481"/>
      <c r="B357" s="244" t="s">
        <v>90</v>
      </c>
      <c r="C357" s="483"/>
      <c r="D357" s="483"/>
      <c r="E357" s="483"/>
      <c r="F357" s="483"/>
      <c r="G357" s="485"/>
      <c r="H357" s="486"/>
      <c r="I357" s="430"/>
      <c r="J357" s="210"/>
      <c r="K357" s="10"/>
    </row>
    <row r="358" spans="1:12">
      <c r="A358" s="54" t="s">
        <v>804</v>
      </c>
      <c r="B358" s="42"/>
      <c r="C358" s="42"/>
      <c r="D358" s="42"/>
      <c r="E358" s="42"/>
      <c r="F358" s="42"/>
      <c r="G358" s="42"/>
      <c r="H358" s="42"/>
      <c r="I358" s="42"/>
      <c r="J358" s="42"/>
    </row>
    <row r="359" spans="1:12">
      <c r="A359" s="1" t="s">
        <v>805</v>
      </c>
      <c r="B359" s="42"/>
      <c r="C359" s="42"/>
      <c r="D359" s="42"/>
      <c r="E359" s="42"/>
      <c r="F359" s="42"/>
      <c r="G359" s="42"/>
      <c r="H359" s="42"/>
      <c r="I359" s="42"/>
    </row>
    <row r="360" spans="1:12" ht="17.25">
      <c r="A360" s="497" t="s">
        <v>559</v>
      </c>
      <c r="B360" s="497"/>
      <c r="C360" s="497"/>
      <c r="D360" s="497"/>
      <c r="E360" s="497"/>
      <c r="F360" s="497"/>
      <c r="G360" s="497"/>
      <c r="H360" s="497"/>
      <c r="I360" s="497"/>
      <c r="J360" s="497"/>
      <c r="K360" s="497"/>
    </row>
    <row r="361" spans="1:12">
      <c r="A361" s="511" t="s">
        <v>18</v>
      </c>
      <c r="B361" s="505" t="str">
        <f t="shared" ref="B361:H361" si="48">C327</f>
        <v>高城・伊藤</v>
      </c>
      <c r="C361" s="505" t="str">
        <f t="shared" si="48"/>
        <v>安藤・新妻</v>
      </c>
      <c r="D361" s="505" t="str">
        <f t="shared" si="48"/>
        <v>小荒井・鈴木</v>
      </c>
      <c r="E361" s="505" t="str">
        <f t="shared" si="48"/>
        <v>大澤・海老名</v>
      </c>
      <c r="F361" s="505" t="str">
        <f t="shared" si="48"/>
        <v>田中・今田</v>
      </c>
      <c r="G361" s="505" t="str">
        <f t="shared" si="48"/>
        <v>蓬田・冬室</v>
      </c>
      <c r="H361" s="505" t="str">
        <f t="shared" si="48"/>
        <v>服部・猪俣</v>
      </c>
      <c r="I361" s="254"/>
      <c r="J361" s="255"/>
      <c r="K361" s="53"/>
      <c r="L361" s="20"/>
    </row>
    <row r="362" spans="1:12">
      <c r="A362" s="510"/>
      <c r="B362" s="506"/>
      <c r="C362" s="506"/>
      <c r="D362" s="506"/>
      <c r="E362" s="506"/>
      <c r="F362" s="506"/>
      <c r="G362" s="506"/>
      <c r="H362" s="506"/>
      <c r="I362" s="39"/>
      <c r="J362" s="256">
        <v>3</v>
      </c>
      <c r="K362" s="257"/>
      <c r="L362" s="26"/>
    </row>
    <row r="363" spans="1:12">
      <c r="A363" s="509" t="s">
        <v>24</v>
      </c>
      <c r="B363" s="505" t="str">
        <f t="shared" ref="B363:H363" si="49">C327</f>
        <v>高城・伊藤</v>
      </c>
      <c r="C363" s="505" t="str">
        <f t="shared" si="49"/>
        <v>安藤・新妻</v>
      </c>
      <c r="D363" s="505" t="str">
        <f t="shared" si="49"/>
        <v>小荒井・鈴木</v>
      </c>
      <c r="E363" s="505" t="str">
        <f t="shared" si="49"/>
        <v>大澤・海老名</v>
      </c>
      <c r="F363" s="505" t="str">
        <f t="shared" si="49"/>
        <v>田中・今田</v>
      </c>
      <c r="G363" s="505" t="str">
        <f t="shared" si="49"/>
        <v>蓬田・冬室</v>
      </c>
      <c r="H363" s="505" t="str">
        <f t="shared" si="49"/>
        <v>服部・猪俣</v>
      </c>
      <c r="I363" s="254"/>
      <c r="J363" s="258"/>
      <c r="K363" s="259"/>
      <c r="L363" s="26"/>
    </row>
    <row r="364" spans="1:12">
      <c r="A364" s="510"/>
      <c r="B364" s="506"/>
      <c r="C364" s="506"/>
      <c r="D364" s="506"/>
      <c r="E364" s="506"/>
      <c r="F364" s="506"/>
      <c r="G364" s="506"/>
      <c r="H364" s="506"/>
      <c r="I364" s="12" t="s">
        <v>806</v>
      </c>
      <c r="J364" s="260"/>
      <c r="K364" s="261"/>
      <c r="L364" s="26"/>
    </row>
    <row r="365" spans="1:12">
      <c r="A365" s="511" t="s">
        <v>20</v>
      </c>
      <c r="B365" s="505" t="str">
        <f t="shared" ref="B365:G365" si="50">C345</f>
        <v>津田・目黒</v>
      </c>
      <c r="C365" s="505" t="str">
        <f t="shared" si="50"/>
        <v>山本・鈴木</v>
      </c>
      <c r="D365" s="505" t="str">
        <f t="shared" si="50"/>
        <v>雨澤・矢野</v>
      </c>
      <c r="E365" s="505" t="str">
        <f t="shared" si="50"/>
        <v>山地・佐原</v>
      </c>
      <c r="F365" s="505" t="str">
        <f t="shared" si="50"/>
        <v>川村・田中</v>
      </c>
      <c r="G365" s="505" t="str">
        <f t="shared" si="50"/>
        <v>長嶺・赤塚</v>
      </c>
      <c r="H365" s="505" t="s">
        <v>775</v>
      </c>
      <c r="I365" s="155" t="s">
        <v>29</v>
      </c>
      <c r="J365" s="262"/>
      <c r="K365" s="261"/>
      <c r="L365" s="26"/>
    </row>
    <row r="366" spans="1:12">
      <c r="A366" s="510"/>
      <c r="B366" s="506"/>
      <c r="C366" s="506"/>
      <c r="D366" s="506"/>
      <c r="E366" s="506"/>
      <c r="F366" s="506"/>
      <c r="G366" s="506"/>
      <c r="H366" s="506"/>
      <c r="I366" s="39"/>
      <c r="J366" s="263"/>
      <c r="K366" s="264">
        <v>5</v>
      </c>
      <c r="L366" s="25"/>
    </row>
    <row r="367" spans="1:12">
      <c r="A367" s="509" t="s">
        <v>21</v>
      </c>
      <c r="B367" s="505" t="str">
        <f t="shared" ref="B367:H367" si="51">C327</f>
        <v>高城・伊藤</v>
      </c>
      <c r="C367" s="505" t="str">
        <f t="shared" si="51"/>
        <v>安藤・新妻</v>
      </c>
      <c r="D367" s="505" t="str">
        <f t="shared" si="51"/>
        <v>小荒井・鈴木</v>
      </c>
      <c r="E367" s="505" t="str">
        <f t="shared" si="51"/>
        <v>大澤・海老名</v>
      </c>
      <c r="F367" s="505" t="str">
        <f t="shared" si="51"/>
        <v>田中・今田</v>
      </c>
      <c r="G367" s="505" t="str">
        <f t="shared" si="51"/>
        <v>蓬田・冬室</v>
      </c>
      <c r="H367" s="505" t="str">
        <f t="shared" si="51"/>
        <v>服部・猪俣</v>
      </c>
      <c r="I367" s="254"/>
      <c r="J367" s="39"/>
      <c r="K367" s="265"/>
      <c r="L367" s="35"/>
    </row>
    <row r="368" spans="1:12">
      <c r="A368" s="510"/>
      <c r="B368" s="506"/>
      <c r="C368" s="506"/>
      <c r="D368" s="506"/>
      <c r="E368" s="506"/>
      <c r="F368" s="506"/>
      <c r="G368" s="506"/>
      <c r="H368" s="506"/>
      <c r="I368" s="266">
        <v>2</v>
      </c>
      <c r="J368" s="254"/>
      <c r="K368" s="265"/>
      <c r="L368" s="35"/>
    </row>
    <row r="369" spans="1:13">
      <c r="A369" s="509" t="s">
        <v>27</v>
      </c>
      <c r="B369" s="505" t="str">
        <f t="shared" ref="B369:G369" si="52">C345</f>
        <v>津田・目黒</v>
      </c>
      <c r="C369" s="505" t="str">
        <f t="shared" si="52"/>
        <v>山本・鈴木</v>
      </c>
      <c r="D369" s="505" t="str">
        <f t="shared" si="52"/>
        <v>雨澤・矢野</v>
      </c>
      <c r="E369" s="505" t="str">
        <f t="shared" si="52"/>
        <v>山地・佐原</v>
      </c>
      <c r="F369" s="505" t="str">
        <f t="shared" si="52"/>
        <v>川村・田中</v>
      </c>
      <c r="G369" s="505" t="str">
        <f t="shared" si="52"/>
        <v>長嶺・赤塚</v>
      </c>
      <c r="H369" s="505" t="s">
        <v>771</v>
      </c>
      <c r="I369" s="267"/>
      <c r="J369" s="268">
        <v>4</v>
      </c>
      <c r="K369" s="269"/>
      <c r="L369" s="35"/>
    </row>
    <row r="370" spans="1:13">
      <c r="A370" s="510"/>
      <c r="B370" s="506"/>
      <c r="C370" s="506"/>
      <c r="D370" s="506"/>
      <c r="E370" s="506"/>
      <c r="F370" s="506"/>
      <c r="G370" s="506"/>
      <c r="H370" s="506"/>
      <c r="I370" s="39"/>
      <c r="J370" s="265"/>
      <c r="K370" s="267"/>
      <c r="L370" s="35"/>
    </row>
    <row r="371" spans="1:13">
      <c r="A371" s="509" t="s">
        <v>22</v>
      </c>
      <c r="B371" s="505" t="str">
        <f t="shared" ref="B371:G371" si="53">C345</f>
        <v>津田・目黒</v>
      </c>
      <c r="C371" s="505" t="str">
        <f t="shared" si="53"/>
        <v>山本・鈴木</v>
      </c>
      <c r="D371" s="505" t="str">
        <f t="shared" si="53"/>
        <v>雨澤・矢野</v>
      </c>
      <c r="E371" s="505" t="str">
        <f t="shared" si="53"/>
        <v>山地・佐原</v>
      </c>
      <c r="F371" s="505" t="str">
        <f t="shared" si="53"/>
        <v>川村・田中</v>
      </c>
      <c r="G371" s="505" t="str">
        <f t="shared" si="53"/>
        <v>長嶺・赤塚</v>
      </c>
      <c r="H371" s="505" t="s">
        <v>807</v>
      </c>
      <c r="I371" s="254"/>
      <c r="J371" s="270"/>
      <c r="K371" s="39"/>
      <c r="L371" s="24"/>
    </row>
    <row r="372" spans="1:13">
      <c r="A372" s="512"/>
      <c r="B372" s="506"/>
      <c r="C372" s="506"/>
      <c r="D372" s="506"/>
      <c r="E372" s="506"/>
      <c r="F372" s="506"/>
      <c r="G372" s="506"/>
      <c r="H372" s="506"/>
      <c r="I372" s="278"/>
      <c r="J372" s="39"/>
      <c r="K372" s="39"/>
      <c r="L372" s="24"/>
    </row>
    <row r="373" spans="1:13" ht="17.25">
      <c r="A373" s="497" t="s">
        <v>560</v>
      </c>
      <c r="B373" s="497"/>
      <c r="C373" s="497"/>
      <c r="D373" s="497"/>
      <c r="E373" s="497"/>
      <c r="F373" s="497"/>
      <c r="G373" s="497"/>
      <c r="H373" s="497"/>
      <c r="I373" s="497"/>
      <c r="J373" s="497"/>
      <c r="K373" s="497"/>
    </row>
    <row r="374" spans="1:13">
      <c r="A374" s="511" t="s">
        <v>26</v>
      </c>
      <c r="B374" s="505" t="str">
        <f t="shared" ref="B374:H374" si="54">C327</f>
        <v>高城・伊藤</v>
      </c>
      <c r="C374" s="505" t="str">
        <f t="shared" si="54"/>
        <v>安藤・新妻</v>
      </c>
      <c r="D374" s="505" t="str">
        <f t="shared" si="54"/>
        <v>小荒井・鈴木</v>
      </c>
      <c r="E374" s="505" t="str">
        <f t="shared" si="54"/>
        <v>大澤・海老名</v>
      </c>
      <c r="F374" s="505" t="str">
        <f t="shared" si="54"/>
        <v>田中・今田</v>
      </c>
      <c r="G374" s="505" t="str">
        <f t="shared" si="54"/>
        <v>蓬田・冬室</v>
      </c>
      <c r="H374" s="505" t="str">
        <f t="shared" si="54"/>
        <v>服部・猪俣</v>
      </c>
      <c r="I374" s="254"/>
      <c r="J374" s="255"/>
      <c r="K374" s="53"/>
      <c r="L374" s="20"/>
    </row>
    <row r="375" spans="1:13">
      <c r="A375" s="510"/>
      <c r="B375" s="506"/>
      <c r="C375" s="506"/>
      <c r="D375" s="506"/>
      <c r="E375" s="506"/>
      <c r="F375" s="506"/>
      <c r="G375" s="506"/>
      <c r="H375" s="506"/>
      <c r="I375" s="39"/>
      <c r="J375" s="256">
        <v>4</v>
      </c>
      <c r="K375" s="257"/>
      <c r="L375" s="26"/>
    </row>
    <row r="376" spans="1:13">
      <c r="A376" s="509" t="s">
        <v>151</v>
      </c>
      <c r="B376" s="505" t="str">
        <f t="shared" ref="B376:H376" si="55">C327</f>
        <v>高城・伊藤</v>
      </c>
      <c r="C376" s="505" t="str">
        <f t="shared" si="55"/>
        <v>安藤・新妻</v>
      </c>
      <c r="D376" s="505" t="str">
        <f t="shared" si="55"/>
        <v>小荒井・鈴木</v>
      </c>
      <c r="E376" s="505" t="str">
        <f t="shared" si="55"/>
        <v>大澤・海老名</v>
      </c>
      <c r="F376" s="505" t="str">
        <f t="shared" si="55"/>
        <v>田中・今田</v>
      </c>
      <c r="G376" s="505" t="str">
        <f t="shared" si="55"/>
        <v>蓬田・冬室</v>
      </c>
      <c r="H376" s="505" t="str">
        <f t="shared" si="55"/>
        <v>服部・猪俣</v>
      </c>
      <c r="I376" s="254"/>
      <c r="J376" s="258"/>
      <c r="K376" s="259"/>
      <c r="L376" s="26"/>
    </row>
    <row r="377" spans="1:13">
      <c r="A377" s="510"/>
      <c r="B377" s="506"/>
      <c r="C377" s="506"/>
      <c r="D377" s="506"/>
      <c r="E377" s="506"/>
      <c r="F377" s="506"/>
      <c r="G377" s="506"/>
      <c r="H377" s="506"/>
      <c r="I377" s="12" t="s">
        <v>808</v>
      </c>
      <c r="J377" s="260"/>
      <c r="K377" s="261"/>
      <c r="L377" s="26"/>
      <c r="M377" s="10"/>
    </row>
    <row r="378" spans="1:13">
      <c r="A378" s="511" t="s">
        <v>63</v>
      </c>
      <c r="B378" s="505" t="str">
        <f t="shared" ref="B378:G378" si="56">C345</f>
        <v>津田・目黒</v>
      </c>
      <c r="C378" s="505" t="str">
        <f t="shared" si="56"/>
        <v>山本・鈴木</v>
      </c>
      <c r="D378" s="505" t="str">
        <f t="shared" si="56"/>
        <v>雨澤・矢野</v>
      </c>
      <c r="E378" s="505" t="str">
        <f t="shared" si="56"/>
        <v>山地・佐原</v>
      </c>
      <c r="F378" s="505" t="str">
        <f t="shared" si="56"/>
        <v>川村・田中</v>
      </c>
      <c r="G378" s="505" t="str">
        <f t="shared" si="56"/>
        <v>長嶺・赤塚</v>
      </c>
      <c r="H378" s="505" t="s">
        <v>741</v>
      </c>
      <c r="I378" s="155" t="s">
        <v>161</v>
      </c>
      <c r="J378" s="262"/>
      <c r="K378" s="261"/>
      <c r="L378" s="26"/>
      <c r="M378" s="10"/>
    </row>
    <row r="379" spans="1:13">
      <c r="A379" s="510"/>
      <c r="B379" s="506"/>
      <c r="C379" s="506"/>
      <c r="D379" s="506"/>
      <c r="E379" s="506"/>
      <c r="F379" s="506"/>
      <c r="G379" s="506"/>
      <c r="H379" s="506"/>
      <c r="I379" s="39"/>
      <c r="J379" s="263"/>
      <c r="K379" s="264">
        <v>6</v>
      </c>
      <c r="L379" s="25"/>
    </row>
    <row r="380" spans="1:13">
      <c r="A380" s="511" t="s">
        <v>62</v>
      </c>
      <c r="B380" s="505" t="str">
        <f t="shared" ref="B380:H380" si="57">C327</f>
        <v>高城・伊藤</v>
      </c>
      <c r="C380" s="505" t="str">
        <f t="shared" si="57"/>
        <v>安藤・新妻</v>
      </c>
      <c r="D380" s="505" t="str">
        <f t="shared" si="57"/>
        <v>小荒井・鈴木</v>
      </c>
      <c r="E380" s="505" t="str">
        <f t="shared" si="57"/>
        <v>大澤・海老名</v>
      </c>
      <c r="F380" s="505" t="str">
        <f t="shared" si="57"/>
        <v>田中・今田</v>
      </c>
      <c r="G380" s="505" t="str">
        <f t="shared" si="57"/>
        <v>蓬田・冬室</v>
      </c>
      <c r="H380" s="505" t="str">
        <f t="shared" si="57"/>
        <v>服部・猪俣</v>
      </c>
      <c r="I380" s="254"/>
      <c r="J380" s="39"/>
      <c r="K380" s="39"/>
      <c r="L380" s="247"/>
    </row>
    <row r="381" spans="1:13">
      <c r="A381" s="510"/>
      <c r="B381" s="506"/>
      <c r="C381" s="506"/>
      <c r="D381" s="506"/>
      <c r="E381" s="506"/>
      <c r="F381" s="506"/>
      <c r="G381" s="506"/>
      <c r="H381" s="506"/>
      <c r="I381" s="271">
        <v>2</v>
      </c>
      <c r="J381" s="272"/>
      <c r="K381" s="273"/>
      <c r="L381" s="102"/>
    </row>
    <row r="382" spans="1:13">
      <c r="A382" s="509" t="s">
        <v>152</v>
      </c>
      <c r="B382" s="505" t="str">
        <f t="shared" ref="B382:G382" si="58">C345</f>
        <v>津田・目黒</v>
      </c>
      <c r="C382" s="505" t="str">
        <f t="shared" si="58"/>
        <v>山本・鈴木</v>
      </c>
      <c r="D382" s="505" t="str">
        <f t="shared" si="58"/>
        <v>雨澤・矢野</v>
      </c>
      <c r="E382" s="505" t="str">
        <f t="shared" si="58"/>
        <v>山地・佐原</v>
      </c>
      <c r="F382" s="505" t="str">
        <f t="shared" si="58"/>
        <v>川村・田中</v>
      </c>
      <c r="G382" s="505" t="str">
        <f t="shared" si="58"/>
        <v>長嶺・赤塚</v>
      </c>
      <c r="H382" s="505" t="s">
        <v>807</v>
      </c>
      <c r="I382" s="155"/>
      <c r="J382" s="274"/>
      <c r="K382" s="273"/>
      <c r="L382" s="102"/>
    </row>
    <row r="383" spans="1:13">
      <c r="A383" s="510"/>
      <c r="B383" s="506"/>
      <c r="C383" s="506"/>
      <c r="D383" s="506"/>
      <c r="E383" s="506"/>
      <c r="F383" s="506"/>
      <c r="G383" s="506"/>
      <c r="H383" s="506"/>
      <c r="I383" s="275"/>
      <c r="J383" s="276">
        <v>5</v>
      </c>
      <c r="K383" s="272"/>
      <c r="L383" s="102"/>
      <c r="M383" s="10"/>
    </row>
    <row r="384" spans="1:13">
      <c r="A384" s="509" t="s">
        <v>558</v>
      </c>
      <c r="B384" s="505" t="str">
        <f t="shared" ref="B384:H384" si="59">C327</f>
        <v>高城・伊藤</v>
      </c>
      <c r="C384" s="505" t="str">
        <f t="shared" si="59"/>
        <v>安藤・新妻</v>
      </c>
      <c r="D384" s="505" t="str">
        <f t="shared" si="59"/>
        <v>小荒井・鈴木</v>
      </c>
      <c r="E384" s="505" t="str">
        <f t="shared" si="59"/>
        <v>大澤・海老名</v>
      </c>
      <c r="F384" s="505" t="str">
        <f t="shared" si="59"/>
        <v>田中・今田</v>
      </c>
      <c r="G384" s="505" t="str">
        <f t="shared" si="59"/>
        <v>蓬田・冬室</v>
      </c>
      <c r="H384" s="505" t="str">
        <f t="shared" si="59"/>
        <v>服部・猪俣</v>
      </c>
      <c r="I384" s="254"/>
      <c r="J384" s="276"/>
      <c r="K384" s="273"/>
    </row>
    <row r="385" spans="1:12">
      <c r="A385" s="513"/>
      <c r="B385" s="506"/>
      <c r="C385" s="506"/>
      <c r="D385" s="506"/>
      <c r="E385" s="506"/>
      <c r="F385" s="506"/>
      <c r="G385" s="506"/>
      <c r="H385" s="506"/>
      <c r="I385" s="266">
        <v>3</v>
      </c>
      <c r="J385" s="277"/>
      <c r="K385" s="273"/>
    </row>
    <row r="386" spans="1:12">
      <c r="A386" s="511" t="s">
        <v>25</v>
      </c>
      <c r="B386" s="505" t="str">
        <f t="shared" ref="B386:G386" si="60">C345</f>
        <v>津田・目黒</v>
      </c>
      <c r="C386" s="505" t="str">
        <f t="shared" si="60"/>
        <v>山本・鈴木</v>
      </c>
      <c r="D386" s="505" t="str">
        <f t="shared" si="60"/>
        <v>雨澤・矢野</v>
      </c>
      <c r="E386" s="505" t="str">
        <f t="shared" si="60"/>
        <v>山地・佐原</v>
      </c>
      <c r="F386" s="505" t="str">
        <f t="shared" si="60"/>
        <v>川村・田中</v>
      </c>
      <c r="G386" s="505" t="str">
        <f t="shared" si="60"/>
        <v>長嶺・赤塚</v>
      </c>
      <c r="H386" s="505" t="s">
        <v>741</v>
      </c>
      <c r="I386" s="267"/>
      <c r="J386" s="273"/>
      <c r="K386" s="273"/>
    </row>
    <row r="387" spans="1:12">
      <c r="A387" s="512"/>
      <c r="B387" s="506"/>
      <c r="C387" s="506"/>
      <c r="D387" s="506"/>
      <c r="E387" s="506"/>
      <c r="F387" s="506"/>
      <c r="G387" s="506"/>
      <c r="H387" s="506"/>
      <c r="I387" s="39"/>
      <c r="J387" s="39"/>
      <c r="K387" s="39"/>
      <c r="L387" s="24"/>
    </row>
    <row r="388" spans="1:12" ht="18" thickBot="1">
      <c r="A388" s="156" t="s">
        <v>449</v>
      </c>
      <c r="B388" s="156"/>
      <c r="C388" s="156"/>
      <c r="D388" s="156"/>
      <c r="E388" s="156"/>
      <c r="F388" s="156"/>
      <c r="G388" s="1"/>
      <c r="H388" s="1"/>
    </row>
    <row r="389" spans="1:12">
      <c r="A389" s="470" t="s">
        <v>809</v>
      </c>
      <c r="B389" s="471"/>
      <c r="C389" s="5" t="str">
        <f>B390</f>
        <v>小野・新妻</v>
      </c>
      <c r="D389" s="5" t="str">
        <f>$B392</f>
        <v>高橋・人見</v>
      </c>
      <c r="E389" s="5" t="str">
        <f>$B394</f>
        <v>三浦・長久保</v>
      </c>
      <c r="F389" s="5" t="str">
        <f>$B396</f>
        <v>緑川・沢多美子</v>
      </c>
      <c r="G389" s="5" t="str">
        <f>$B398</f>
        <v>鈴木エイ・永久保</v>
      </c>
      <c r="H389" s="5" t="str">
        <f>$B400</f>
        <v>斧崎・小林</v>
      </c>
      <c r="I389" s="5" t="str">
        <f>$B402</f>
        <v>渡邊・井関</v>
      </c>
      <c r="J389" s="138" t="s">
        <v>1</v>
      </c>
      <c r="K389" s="149" t="s">
        <v>2</v>
      </c>
    </row>
    <row r="390" spans="1:12">
      <c r="A390" s="472">
        <v>1</v>
      </c>
      <c r="B390" s="146" t="s">
        <v>551</v>
      </c>
      <c r="C390" s="487"/>
      <c r="D390" s="489"/>
      <c r="E390" s="489"/>
      <c r="F390" s="489"/>
      <c r="G390" s="489"/>
      <c r="H390" s="489"/>
      <c r="I390" s="489"/>
      <c r="J390" s="449"/>
      <c r="K390" s="478"/>
    </row>
    <row r="391" spans="1:12">
      <c r="A391" s="473"/>
      <c r="B391" s="147" t="s">
        <v>147</v>
      </c>
      <c r="C391" s="488"/>
      <c r="D391" s="490"/>
      <c r="E391" s="490"/>
      <c r="F391" s="490"/>
      <c r="G391" s="490"/>
      <c r="H391" s="490"/>
      <c r="I391" s="490"/>
      <c r="J391" s="450"/>
      <c r="K391" s="478"/>
    </row>
    <row r="392" spans="1:12">
      <c r="A392" s="472">
        <v>2</v>
      </c>
      <c r="B392" s="146" t="s">
        <v>552</v>
      </c>
      <c r="C392" s="489"/>
      <c r="D392" s="491"/>
      <c r="E392" s="489"/>
      <c r="F392" s="489"/>
      <c r="G392" s="489"/>
      <c r="H392" s="489"/>
      <c r="I392" s="489"/>
      <c r="J392" s="449"/>
      <c r="K392" s="478"/>
    </row>
    <row r="393" spans="1:12">
      <c r="A393" s="473"/>
      <c r="B393" s="425" t="s">
        <v>405</v>
      </c>
      <c r="C393" s="490"/>
      <c r="D393" s="492"/>
      <c r="E393" s="490"/>
      <c r="F393" s="490"/>
      <c r="G393" s="490"/>
      <c r="H393" s="490"/>
      <c r="I393" s="490"/>
      <c r="J393" s="450"/>
      <c r="K393" s="478"/>
    </row>
    <row r="394" spans="1:12">
      <c r="A394" s="472">
        <v>3</v>
      </c>
      <c r="B394" s="146" t="s">
        <v>553</v>
      </c>
      <c r="C394" s="489"/>
      <c r="D394" s="489"/>
      <c r="E394" s="487"/>
      <c r="F394" s="489"/>
      <c r="G394" s="489"/>
      <c r="H394" s="489"/>
      <c r="I394" s="489"/>
      <c r="J394" s="449"/>
      <c r="K394" s="478"/>
    </row>
    <row r="395" spans="1:12">
      <c r="A395" s="473"/>
      <c r="B395" s="147" t="s">
        <v>810</v>
      </c>
      <c r="C395" s="490"/>
      <c r="D395" s="490"/>
      <c r="E395" s="488"/>
      <c r="F395" s="490"/>
      <c r="G395" s="490"/>
      <c r="H395" s="490"/>
      <c r="I395" s="490"/>
      <c r="J395" s="450"/>
      <c r="K395" s="478"/>
    </row>
    <row r="396" spans="1:12">
      <c r="A396" s="472">
        <v>4</v>
      </c>
      <c r="B396" s="146" t="s">
        <v>554</v>
      </c>
      <c r="C396" s="489"/>
      <c r="D396" s="489"/>
      <c r="E396" s="489"/>
      <c r="F396" s="487"/>
      <c r="G396" s="489"/>
      <c r="H396" s="489"/>
      <c r="I396" s="489"/>
      <c r="J396" s="449"/>
      <c r="K396" s="478"/>
    </row>
    <row r="397" spans="1:12">
      <c r="A397" s="473"/>
      <c r="B397" s="147" t="s">
        <v>811</v>
      </c>
      <c r="C397" s="490"/>
      <c r="D397" s="490"/>
      <c r="E397" s="490"/>
      <c r="F397" s="488"/>
      <c r="G397" s="490"/>
      <c r="H397" s="490"/>
      <c r="I397" s="490"/>
      <c r="J397" s="450"/>
      <c r="K397" s="478"/>
    </row>
    <row r="398" spans="1:12">
      <c r="A398" s="472">
        <v>5</v>
      </c>
      <c r="B398" s="146" t="s">
        <v>555</v>
      </c>
      <c r="C398" s="489"/>
      <c r="D398" s="489"/>
      <c r="E398" s="489"/>
      <c r="F398" s="489"/>
      <c r="G398" s="491"/>
      <c r="H398" s="489"/>
      <c r="I398" s="489"/>
      <c r="J398" s="449"/>
      <c r="K398" s="478"/>
    </row>
    <row r="399" spans="1:12">
      <c r="A399" s="473"/>
      <c r="B399" s="147" t="s">
        <v>810</v>
      </c>
      <c r="C399" s="490"/>
      <c r="D399" s="490"/>
      <c r="E399" s="490"/>
      <c r="F399" s="490"/>
      <c r="G399" s="492"/>
      <c r="H399" s="490"/>
      <c r="I399" s="490"/>
      <c r="J399" s="450"/>
      <c r="K399" s="478"/>
    </row>
    <row r="400" spans="1:12">
      <c r="A400" s="472">
        <v>6</v>
      </c>
      <c r="B400" s="146" t="s">
        <v>556</v>
      </c>
      <c r="C400" s="331"/>
      <c r="D400" s="331"/>
      <c r="E400" s="331"/>
      <c r="F400" s="331"/>
      <c r="G400" s="41"/>
      <c r="H400" s="487"/>
      <c r="I400" s="489"/>
      <c r="J400" s="420"/>
      <c r="K400" s="208"/>
    </row>
    <row r="401" spans="1:13">
      <c r="A401" s="473"/>
      <c r="B401" s="147" t="s">
        <v>171</v>
      </c>
      <c r="C401" s="331"/>
      <c r="D401" s="331"/>
      <c r="E401" s="331"/>
      <c r="F401" s="331"/>
      <c r="G401" s="41"/>
      <c r="H401" s="488"/>
      <c r="I401" s="490"/>
      <c r="J401" s="420"/>
      <c r="K401" s="209"/>
    </row>
    <row r="402" spans="1:13">
      <c r="A402" s="472">
        <v>7</v>
      </c>
      <c r="B402" s="146" t="s">
        <v>557</v>
      </c>
      <c r="C402" s="489"/>
      <c r="D402" s="489"/>
      <c r="E402" s="489"/>
      <c r="F402" s="489"/>
      <c r="G402" s="489"/>
      <c r="H402" s="449"/>
      <c r="I402" s="458"/>
      <c r="J402" s="449"/>
      <c r="K402" s="478"/>
    </row>
    <row r="403" spans="1:13" ht="14.25" thickBot="1">
      <c r="A403" s="481"/>
      <c r="B403" s="148" t="s">
        <v>181</v>
      </c>
      <c r="C403" s="500"/>
      <c r="D403" s="500"/>
      <c r="E403" s="500"/>
      <c r="F403" s="500"/>
      <c r="G403" s="500"/>
      <c r="H403" s="494"/>
      <c r="I403" s="493"/>
      <c r="J403" s="494"/>
      <c r="K403" s="495"/>
    </row>
    <row r="404" spans="1:13" ht="13.5" customHeight="1">
      <c r="A404" s="496" t="s">
        <v>765</v>
      </c>
      <c r="B404" s="496"/>
      <c r="C404" s="496"/>
      <c r="D404" s="496"/>
      <c r="E404" s="496"/>
      <c r="F404" s="496"/>
      <c r="G404" s="496"/>
      <c r="H404" s="496"/>
      <c r="I404" s="496"/>
      <c r="J404" s="496"/>
      <c r="K404" s="496"/>
      <c r="L404" s="496"/>
      <c r="M404" s="42"/>
    </row>
    <row r="405" spans="1:13">
      <c r="A405" s="496" t="s">
        <v>812</v>
      </c>
      <c r="B405" s="496"/>
      <c r="C405" s="496"/>
      <c r="D405" s="496"/>
      <c r="E405" s="496"/>
      <c r="F405" s="496"/>
      <c r="G405" s="496"/>
      <c r="H405" s="496"/>
      <c r="I405" s="496"/>
      <c r="J405" s="496"/>
      <c r="K405" s="496"/>
      <c r="L405" s="496"/>
      <c r="M405" s="297"/>
    </row>
    <row r="406" spans="1:13" ht="18" thickBot="1">
      <c r="A406" s="156" t="s">
        <v>449</v>
      </c>
      <c r="B406" s="429"/>
      <c r="C406" s="429"/>
      <c r="D406" s="429"/>
      <c r="E406" s="429"/>
      <c r="F406" s="429"/>
      <c r="G406" s="429"/>
      <c r="H406" s="429"/>
      <c r="I406" s="429"/>
      <c r="J406" s="429"/>
      <c r="K406" s="429"/>
      <c r="L406" s="297"/>
      <c r="M406" s="297"/>
    </row>
    <row r="407" spans="1:13">
      <c r="A407" s="470" t="s">
        <v>813</v>
      </c>
      <c r="B407" s="471"/>
      <c r="C407" s="5" t="str">
        <f>B408</f>
        <v>丹野・石井</v>
      </c>
      <c r="D407" s="5" t="str">
        <f>B410</f>
        <v>笹木・新井</v>
      </c>
      <c r="E407" s="5" t="str">
        <f>B412</f>
        <v>遠藤・星</v>
      </c>
      <c r="F407" s="5" t="str">
        <f>B414</f>
        <v>佐藤・橋谷田</v>
      </c>
      <c r="G407" s="5" t="str">
        <f>B416</f>
        <v>渡辺・鈴木</v>
      </c>
      <c r="H407" s="5" t="str">
        <f>B418</f>
        <v>伊藤・菅原</v>
      </c>
      <c r="I407" s="138" t="s">
        <v>1</v>
      </c>
      <c r="J407" s="621" t="s">
        <v>2</v>
      </c>
    </row>
    <row r="408" spans="1:13">
      <c r="A408" s="472">
        <v>1</v>
      </c>
      <c r="B408" s="423" t="s">
        <v>544</v>
      </c>
      <c r="C408" s="474"/>
      <c r="D408" s="476"/>
      <c r="E408" s="476"/>
      <c r="F408" s="476"/>
      <c r="G408" s="476"/>
      <c r="H408" s="476"/>
      <c r="I408" s="449"/>
      <c r="J408" s="478"/>
    </row>
    <row r="409" spans="1:13">
      <c r="A409" s="473"/>
      <c r="B409" s="424" t="s">
        <v>814</v>
      </c>
      <c r="C409" s="475"/>
      <c r="D409" s="477"/>
      <c r="E409" s="477"/>
      <c r="F409" s="477"/>
      <c r="G409" s="477"/>
      <c r="H409" s="477"/>
      <c r="I409" s="450"/>
      <c r="J409" s="478"/>
    </row>
    <row r="410" spans="1:13">
      <c r="A410" s="472">
        <v>2</v>
      </c>
      <c r="B410" s="146" t="s">
        <v>545</v>
      </c>
      <c r="C410" s="476"/>
      <c r="D410" s="479"/>
      <c r="E410" s="476"/>
      <c r="F410" s="476"/>
      <c r="G410" s="476"/>
      <c r="H410" s="476"/>
      <c r="I410" s="449"/>
      <c r="J410" s="478"/>
    </row>
    <row r="411" spans="1:13">
      <c r="A411" s="473"/>
      <c r="B411" s="147" t="s">
        <v>815</v>
      </c>
      <c r="C411" s="477"/>
      <c r="D411" s="480"/>
      <c r="E411" s="477"/>
      <c r="F411" s="477"/>
      <c r="G411" s="477"/>
      <c r="H411" s="477"/>
      <c r="I411" s="450"/>
      <c r="J411" s="478"/>
    </row>
    <row r="412" spans="1:13">
      <c r="A412" s="472">
        <v>3</v>
      </c>
      <c r="B412" s="146" t="s">
        <v>546</v>
      </c>
      <c r="C412" s="476"/>
      <c r="D412" s="476"/>
      <c r="E412" s="474"/>
      <c r="F412" s="476"/>
      <c r="G412" s="476"/>
      <c r="H412" s="476"/>
      <c r="I412" s="449"/>
      <c r="J412" s="478"/>
    </row>
    <row r="413" spans="1:13">
      <c r="A413" s="473"/>
      <c r="B413" s="147" t="s">
        <v>810</v>
      </c>
      <c r="C413" s="477"/>
      <c r="D413" s="477"/>
      <c r="E413" s="475"/>
      <c r="F413" s="477"/>
      <c r="G413" s="477"/>
      <c r="H413" s="477"/>
      <c r="I413" s="450"/>
      <c r="J413" s="478"/>
    </row>
    <row r="414" spans="1:13">
      <c r="A414" s="472">
        <v>4</v>
      </c>
      <c r="B414" s="146" t="s">
        <v>547</v>
      </c>
      <c r="C414" s="476"/>
      <c r="D414" s="476"/>
      <c r="E414" s="476"/>
      <c r="F414" s="474"/>
      <c r="G414" s="476"/>
      <c r="H414" s="476"/>
      <c r="I414" s="449"/>
      <c r="J414" s="478"/>
    </row>
    <row r="415" spans="1:13">
      <c r="A415" s="473"/>
      <c r="B415" s="147" t="s">
        <v>408</v>
      </c>
      <c r="C415" s="477"/>
      <c r="D415" s="477"/>
      <c r="E415" s="477"/>
      <c r="F415" s="475"/>
      <c r="G415" s="477"/>
      <c r="H415" s="477"/>
      <c r="I415" s="450"/>
      <c r="J415" s="478"/>
    </row>
    <row r="416" spans="1:13">
      <c r="A416" s="472">
        <v>5</v>
      </c>
      <c r="B416" s="146" t="s">
        <v>548</v>
      </c>
      <c r="C416" s="476"/>
      <c r="D416" s="476"/>
      <c r="E416" s="476"/>
      <c r="F416" s="476"/>
      <c r="G416" s="479"/>
      <c r="H416" s="476"/>
      <c r="I416" s="449"/>
      <c r="J416" s="478"/>
    </row>
    <row r="417" spans="1:12">
      <c r="A417" s="473"/>
      <c r="B417" s="424" t="s">
        <v>549</v>
      </c>
      <c r="C417" s="477"/>
      <c r="D417" s="477"/>
      <c r="E417" s="477"/>
      <c r="F417" s="477"/>
      <c r="G417" s="480"/>
      <c r="H417" s="477"/>
      <c r="I417" s="450"/>
      <c r="J417" s="478"/>
    </row>
    <row r="418" spans="1:12">
      <c r="A418" s="472">
        <v>6</v>
      </c>
      <c r="B418" s="423" t="s">
        <v>550</v>
      </c>
      <c r="C418" s="482"/>
      <c r="D418" s="482"/>
      <c r="E418" s="482"/>
      <c r="F418" s="482"/>
      <c r="G418" s="484"/>
      <c r="H418" s="474"/>
      <c r="I418" s="420"/>
      <c r="J418" s="208"/>
    </row>
    <row r="419" spans="1:12" ht="14.25" thickBot="1">
      <c r="A419" s="481"/>
      <c r="B419" s="244" t="s">
        <v>181</v>
      </c>
      <c r="C419" s="483"/>
      <c r="D419" s="483"/>
      <c r="E419" s="483"/>
      <c r="F419" s="483"/>
      <c r="G419" s="485"/>
      <c r="H419" s="486"/>
      <c r="I419" s="430"/>
      <c r="J419" s="210"/>
      <c r="K419" s="10"/>
    </row>
    <row r="420" spans="1:12">
      <c r="A420" s="54" t="s">
        <v>816</v>
      </c>
      <c r="B420" s="42"/>
      <c r="C420" s="42"/>
      <c r="D420" s="42"/>
      <c r="E420" s="42"/>
      <c r="F420" s="42"/>
      <c r="G420" s="42"/>
      <c r="H420" s="42"/>
      <c r="I420" s="42"/>
      <c r="J420" s="42"/>
    </row>
    <row r="421" spans="1:12">
      <c r="A421" s="1" t="s">
        <v>817</v>
      </c>
      <c r="B421" s="42"/>
      <c r="C421" s="42"/>
      <c r="D421" s="42"/>
      <c r="E421" s="42"/>
      <c r="F421" s="42"/>
      <c r="G421" s="42"/>
      <c r="H421" s="42"/>
      <c r="I421" s="42"/>
    </row>
    <row r="422" spans="1:12" ht="17.25">
      <c r="A422" s="497" t="s">
        <v>448</v>
      </c>
      <c r="B422" s="497"/>
      <c r="C422" s="497"/>
      <c r="D422" s="497"/>
      <c r="E422" s="497"/>
      <c r="F422" s="497"/>
      <c r="G422" s="497"/>
      <c r="H422" s="497"/>
      <c r="I422" s="497"/>
      <c r="J422" s="497"/>
      <c r="K422" s="497"/>
    </row>
    <row r="423" spans="1:12">
      <c r="A423" s="511" t="s">
        <v>18</v>
      </c>
      <c r="B423" s="505" t="str">
        <f t="shared" ref="B423:H423" si="61">C389</f>
        <v>小野・新妻</v>
      </c>
      <c r="C423" s="505" t="str">
        <f t="shared" si="61"/>
        <v>高橋・人見</v>
      </c>
      <c r="D423" s="505" t="str">
        <f t="shared" si="61"/>
        <v>三浦・長久保</v>
      </c>
      <c r="E423" s="505" t="str">
        <f t="shared" si="61"/>
        <v>緑川・沢多美子</v>
      </c>
      <c r="F423" s="505" t="str">
        <f t="shared" si="61"/>
        <v>鈴木エイ・永久保</v>
      </c>
      <c r="G423" s="505" t="str">
        <f t="shared" si="61"/>
        <v>斧崎・小林</v>
      </c>
      <c r="H423" s="505" t="str">
        <f t="shared" si="61"/>
        <v>渡邊・井関</v>
      </c>
      <c r="I423" s="254"/>
      <c r="J423" s="255"/>
      <c r="K423" s="53"/>
      <c r="L423" s="20"/>
    </row>
    <row r="424" spans="1:12">
      <c r="A424" s="510"/>
      <c r="B424" s="506"/>
      <c r="C424" s="506"/>
      <c r="D424" s="506"/>
      <c r="E424" s="506"/>
      <c r="F424" s="506"/>
      <c r="G424" s="506"/>
      <c r="H424" s="506"/>
      <c r="I424" s="39"/>
      <c r="J424" s="256">
        <v>3</v>
      </c>
      <c r="K424" s="257"/>
      <c r="L424" s="26"/>
    </row>
    <row r="425" spans="1:12">
      <c r="A425" s="509" t="s">
        <v>24</v>
      </c>
      <c r="B425" s="505" t="str">
        <f t="shared" ref="B425:H425" si="62">C389</f>
        <v>小野・新妻</v>
      </c>
      <c r="C425" s="505" t="str">
        <f t="shared" si="62"/>
        <v>高橋・人見</v>
      </c>
      <c r="D425" s="505" t="str">
        <f t="shared" si="62"/>
        <v>三浦・長久保</v>
      </c>
      <c r="E425" s="505" t="str">
        <f t="shared" si="62"/>
        <v>緑川・沢多美子</v>
      </c>
      <c r="F425" s="505" t="str">
        <f t="shared" si="62"/>
        <v>鈴木エイ・永久保</v>
      </c>
      <c r="G425" s="505" t="str">
        <f t="shared" si="62"/>
        <v>斧崎・小林</v>
      </c>
      <c r="H425" s="505" t="str">
        <f t="shared" si="62"/>
        <v>渡邊・井関</v>
      </c>
      <c r="I425" s="254"/>
      <c r="J425" s="258"/>
      <c r="K425" s="259"/>
      <c r="L425" s="26"/>
    </row>
    <row r="426" spans="1:12">
      <c r="A426" s="510"/>
      <c r="B426" s="506"/>
      <c r="C426" s="506"/>
      <c r="D426" s="506"/>
      <c r="E426" s="506"/>
      <c r="F426" s="506"/>
      <c r="G426" s="506"/>
      <c r="H426" s="506"/>
      <c r="I426" s="12" t="s">
        <v>818</v>
      </c>
      <c r="J426" s="260"/>
      <c r="K426" s="261"/>
      <c r="L426" s="26"/>
    </row>
    <row r="427" spans="1:12">
      <c r="A427" s="511" t="s">
        <v>20</v>
      </c>
      <c r="B427" s="505" t="str">
        <f t="shared" ref="B427:G427" si="63">C407</f>
        <v>丹野・石井</v>
      </c>
      <c r="C427" s="505" t="str">
        <f t="shared" si="63"/>
        <v>笹木・新井</v>
      </c>
      <c r="D427" s="505" t="str">
        <f t="shared" si="63"/>
        <v>遠藤・星</v>
      </c>
      <c r="E427" s="505" t="str">
        <f t="shared" si="63"/>
        <v>佐藤・橋谷田</v>
      </c>
      <c r="F427" s="505" t="str">
        <f t="shared" si="63"/>
        <v>渡辺・鈴木</v>
      </c>
      <c r="G427" s="505" t="str">
        <f t="shared" si="63"/>
        <v>伊藤・菅原</v>
      </c>
      <c r="H427" s="505" t="s">
        <v>752</v>
      </c>
      <c r="I427" s="155" t="s">
        <v>29</v>
      </c>
      <c r="J427" s="262"/>
      <c r="K427" s="261"/>
      <c r="L427" s="26"/>
    </row>
    <row r="428" spans="1:12">
      <c r="A428" s="510"/>
      <c r="B428" s="506"/>
      <c r="C428" s="506"/>
      <c r="D428" s="506"/>
      <c r="E428" s="506"/>
      <c r="F428" s="506"/>
      <c r="G428" s="506"/>
      <c r="H428" s="506"/>
      <c r="I428" s="39"/>
      <c r="J428" s="263"/>
      <c r="K428" s="264">
        <v>5</v>
      </c>
      <c r="L428" s="25"/>
    </row>
    <row r="429" spans="1:12">
      <c r="A429" s="509" t="s">
        <v>21</v>
      </c>
      <c r="B429" s="505" t="str">
        <f t="shared" ref="B429:H429" si="64">C389</f>
        <v>小野・新妻</v>
      </c>
      <c r="C429" s="505" t="str">
        <f t="shared" si="64"/>
        <v>高橋・人見</v>
      </c>
      <c r="D429" s="505" t="str">
        <f t="shared" si="64"/>
        <v>三浦・長久保</v>
      </c>
      <c r="E429" s="505" t="str">
        <f t="shared" si="64"/>
        <v>緑川・沢多美子</v>
      </c>
      <c r="F429" s="505" t="str">
        <f t="shared" si="64"/>
        <v>鈴木エイ・永久保</v>
      </c>
      <c r="G429" s="505" t="str">
        <f t="shared" si="64"/>
        <v>斧崎・小林</v>
      </c>
      <c r="H429" s="505" t="str">
        <f t="shared" si="64"/>
        <v>渡邊・井関</v>
      </c>
      <c r="I429" s="254"/>
      <c r="J429" s="39"/>
      <c r="K429" s="265"/>
      <c r="L429" s="35"/>
    </row>
    <row r="430" spans="1:12">
      <c r="A430" s="510"/>
      <c r="B430" s="506"/>
      <c r="C430" s="506"/>
      <c r="D430" s="506"/>
      <c r="E430" s="506"/>
      <c r="F430" s="506"/>
      <c r="G430" s="506"/>
      <c r="H430" s="506"/>
      <c r="I430" s="266">
        <v>2</v>
      </c>
      <c r="J430" s="254"/>
      <c r="K430" s="265"/>
      <c r="L430" s="35"/>
    </row>
    <row r="431" spans="1:12">
      <c r="A431" s="509" t="s">
        <v>27</v>
      </c>
      <c r="B431" s="505" t="str">
        <f t="shared" ref="B431:G431" si="65">C407</f>
        <v>丹野・石井</v>
      </c>
      <c r="C431" s="505" t="str">
        <f t="shared" si="65"/>
        <v>笹木・新井</v>
      </c>
      <c r="D431" s="505" t="str">
        <f t="shared" si="65"/>
        <v>遠藤・星</v>
      </c>
      <c r="E431" s="505" t="str">
        <f t="shared" si="65"/>
        <v>佐藤・橋谷田</v>
      </c>
      <c r="F431" s="505" t="str">
        <f t="shared" si="65"/>
        <v>渡辺・鈴木</v>
      </c>
      <c r="G431" s="505" t="str">
        <f t="shared" si="65"/>
        <v>伊藤・菅原</v>
      </c>
      <c r="H431" s="505" t="s">
        <v>752</v>
      </c>
      <c r="I431" s="267"/>
      <c r="J431" s="268">
        <v>4</v>
      </c>
      <c r="K431" s="269"/>
      <c r="L431" s="35"/>
    </row>
    <row r="432" spans="1:12">
      <c r="A432" s="510"/>
      <c r="B432" s="506"/>
      <c r="C432" s="506"/>
      <c r="D432" s="506"/>
      <c r="E432" s="506"/>
      <c r="F432" s="506"/>
      <c r="G432" s="506"/>
      <c r="H432" s="506"/>
      <c r="I432" s="39"/>
      <c r="J432" s="265"/>
      <c r="K432" s="267"/>
      <c r="L432" s="35"/>
    </row>
    <row r="433" spans="1:13">
      <c r="A433" s="509" t="s">
        <v>22</v>
      </c>
      <c r="B433" s="505" t="str">
        <f t="shared" ref="B433:G433" si="66">C407</f>
        <v>丹野・石井</v>
      </c>
      <c r="C433" s="505" t="str">
        <f t="shared" si="66"/>
        <v>笹木・新井</v>
      </c>
      <c r="D433" s="505" t="str">
        <f t="shared" si="66"/>
        <v>遠藤・星</v>
      </c>
      <c r="E433" s="505" t="str">
        <f t="shared" si="66"/>
        <v>佐藤・橋谷田</v>
      </c>
      <c r="F433" s="505" t="str">
        <f t="shared" si="66"/>
        <v>渡辺・鈴木</v>
      </c>
      <c r="G433" s="505" t="str">
        <f t="shared" si="66"/>
        <v>伊藤・菅原</v>
      </c>
      <c r="H433" s="505" t="s">
        <v>752</v>
      </c>
      <c r="I433" s="254"/>
      <c r="J433" s="270"/>
      <c r="K433" s="39"/>
      <c r="L433" s="24"/>
    </row>
    <row r="434" spans="1:13">
      <c r="A434" s="512"/>
      <c r="B434" s="506"/>
      <c r="C434" s="506"/>
      <c r="D434" s="506"/>
      <c r="E434" s="506"/>
      <c r="F434" s="506"/>
      <c r="G434" s="506"/>
      <c r="H434" s="506"/>
      <c r="I434" s="278"/>
      <c r="J434" s="39"/>
      <c r="K434" s="39"/>
      <c r="L434" s="24"/>
    </row>
    <row r="435" spans="1:13" ht="17.25">
      <c r="A435" s="497" t="s">
        <v>447</v>
      </c>
      <c r="B435" s="497"/>
      <c r="C435" s="497"/>
      <c r="D435" s="497"/>
      <c r="E435" s="497"/>
      <c r="F435" s="497"/>
      <c r="G435" s="497"/>
      <c r="H435" s="497"/>
      <c r="I435" s="497"/>
      <c r="J435" s="497"/>
      <c r="K435" s="497"/>
    </row>
    <row r="436" spans="1:13">
      <c r="A436" s="511" t="s">
        <v>26</v>
      </c>
      <c r="B436" s="505" t="str">
        <f t="shared" ref="B436:H436" si="67">C389</f>
        <v>小野・新妻</v>
      </c>
      <c r="C436" s="505" t="str">
        <f t="shared" si="67"/>
        <v>高橋・人見</v>
      </c>
      <c r="D436" s="505" t="str">
        <f t="shared" si="67"/>
        <v>三浦・長久保</v>
      </c>
      <c r="E436" s="505" t="str">
        <f t="shared" si="67"/>
        <v>緑川・沢多美子</v>
      </c>
      <c r="F436" s="505" t="str">
        <f t="shared" si="67"/>
        <v>鈴木エイ・永久保</v>
      </c>
      <c r="G436" s="505" t="str">
        <f t="shared" si="67"/>
        <v>斧崎・小林</v>
      </c>
      <c r="H436" s="505" t="str">
        <f t="shared" si="67"/>
        <v>渡邊・井関</v>
      </c>
      <c r="I436" s="254"/>
      <c r="J436" s="255"/>
      <c r="K436" s="53"/>
      <c r="L436" s="20"/>
    </row>
    <row r="437" spans="1:13">
      <c r="A437" s="510"/>
      <c r="B437" s="506"/>
      <c r="C437" s="506"/>
      <c r="D437" s="506"/>
      <c r="E437" s="506"/>
      <c r="F437" s="506"/>
      <c r="G437" s="506"/>
      <c r="H437" s="506"/>
      <c r="I437" s="39"/>
      <c r="J437" s="256">
        <v>4</v>
      </c>
      <c r="K437" s="257"/>
      <c r="L437" s="26"/>
    </row>
    <row r="438" spans="1:13">
      <c r="A438" s="509" t="s">
        <v>151</v>
      </c>
      <c r="B438" s="505" t="str">
        <f t="shared" ref="B438:H438" si="68">C389</f>
        <v>小野・新妻</v>
      </c>
      <c r="C438" s="505" t="str">
        <f t="shared" si="68"/>
        <v>高橋・人見</v>
      </c>
      <c r="D438" s="505" t="str">
        <f t="shared" si="68"/>
        <v>三浦・長久保</v>
      </c>
      <c r="E438" s="505" t="str">
        <f t="shared" si="68"/>
        <v>緑川・沢多美子</v>
      </c>
      <c r="F438" s="505" t="str">
        <f t="shared" si="68"/>
        <v>鈴木エイ・永久保</v>
      </c>
      <c r="G438" s="505" t="str">
        <f t="shared" si="68"/>
        <v>斧崎・小林</v>
      </c>
      <c r="H438" s="505" t="str">
        <f t="shared" si="68"/>
        <v>渡邊・井関</v>
      </c>
      <c r="I438" s="254"/>
      <c r="J438" s="258"/>
      <c r="K438" s="259"/>
      <c r="L438" s="26"/>
    </row>
    <row r="439" spans="1:13">
      <c r="A439" s="510"/>
      <c r="B439" s="506"/>
      <c r="C439" s="506"/>
      <c r="D439" s="506"/>
      <c r="E439" s="506"/>
      <c r="F439" s="506"/>
      <c r="G439" s="506"/>
      <c r="H439" s="506"/>
      <c r="I439" s="12" t="s">
        <v>819</v>
      </c>
      <c r="J439" s="260"/>
      <c r="K439" s="261"/>
      <c r="L439" s="26"/>
      <c r="M439" s="10"/>
    </row>
    <row r="440" spans="1:13">
      <c r="A440" s="511" t="s">
        <v>63</v>
      </c>
      <c r="B440" s="505" t="str">
        <f t="shared" ref="B440:G440" si="69">C407</f>
        <v>丹野・石井</v>
      </c>
      <c r="C440" s="505" t="str">
        <f t="shared" si="69"/>
        <v>笹木・新井</v>
      </c>
      <c r="D440" s="505" t="str">
        <f t="shared" si="69"/>
        <v>遠藤・星</v>
      </c>
      <c r="E440" s="505" t="str">
        <f t="shared" si="69"/>
        <v>佐藤・橋谷田</v>
      </c>
      <c r="F440" s="505" t="str">
        <f t="shared" si="69"/>
        <v>渡辺・鈴木</v>
      </c>
      <c r="G440" s="505" t="str">
        <f t="shared" si="69"/>
        <v>伊藤・菅原</v>
      </c>
      <c r="H440" s="505" t="s">
        <v>752</v>
      </c>
      <c r="I440" s="155" t="s">
        <v>161</v>
      </c>
      <c r="J440" s="262"/>
      <c r="K440" s="261"/>
      <c r="L440" s="26"/>
      <c r="M440" s="10"/>
    </row>
    <row r="441" spans="1:13">
      <c r="A441" s="510"/>
      <c r="B441" s="506"/>
      <c r="C441" s="506"/>
      <c r="D441" s="506"/>
      <c r="E441" s="506"/>
      <c r="F441" s="506"/>
      <c r="G441" s="506"/>
      <c r="H441" s="506"/>
      <c r="I441" s="39"/>
      <c r="J441" s="263"/>
      <c r="K441" s="264">
        <v>6</v>
      </c>
      <c r="L441" s="25"/>
    </row>
    <row r="442" spans="1:13">
      <c r="A442" s="511" t="s">
        <v>62</v>
      </c>
      <c r="B442" s="505" t="str">
        <f t="shared" ref="B442:H442" si="70">C389</f>
        <v>小野・新妻</v>
      </c>
      <c r="C442" s="505" t="str">
        <f t="shared" si="70"/>
        <v>高橋・人見</v>
      </c>
      <c r="D442" s="505" t="str">
        <f t="shared" si="70"/>
        <v>三浦・長久保</v>
      </c>
      <c r="E442" s="505" t="str">
        <f t="shared" si="70"/>
        <v>緑川・沢多美子</v>
      </c>
      <c r="F442" s="505" t="str">
        <f t="shared" si="70"/>
        <v>鈴木エイ・永久保</v>
      </c>
      <c r="G442" s="505" t="str">
        <f t="shared" si="70"/>
        <v>斧崎・小林</v>
      </c>
      <c r="H442" s="505" t="str">
        <f t="shared" si="70"/>
        <v>渡邊・井関</v>
      </c>
      <c r="I442" s="254"/>
      <c r="J442" s="39"/>
      <c r="K442" s="39"/>
      <c r="L442" s="247"/>
    </row>
    <row r="443" spans="1:13">
      <c r="A443" s="510"/>
      <c r="B443" s="506"/>
      <c r="C443" s="506"/>
      <c r="D443" s="506"/>
      <c r="E443" s="506"/>
      <c r="F443" s="506"/>
      <c r="G443" s="506"/>
      <c r="H443" s="506"/>
      <c r="I443" s="271">
        <v>2</v>
      </c>
      <c r="J443" s="272"/>
      <c r="K443" s="273"/>
      <c r="L443" s="102"/>
    </row>
    <row r="444" spans="1:13">
      <c r="A444" s="509" t="s">
        <v>152</v>
      </c>
      <c r="B444" s="505" t="str">
        <f t="shared" ref="B444:G444" si="71">C407</f>
        <v>丹野・石井</v>
      </c>
      <c r="C444" s="505" t="str">
        <f t="shared" si="71"/>
        <v>笹木・新井</v>
      </c>
      <c r="D444" s="505" t="str">
        <f t="shared" si="71"/>
        <v>遠藤・星</v>
      </c>
      <c r="E444" s="505" t="str">
        <f t="shared" si="71"/>
        <v>佐藤・橋谷田</v>
      </c>
      <c r="F444" s="505" t="str">
        <f t="shared" si="71"/>
        <v>渡辺・鈴木</v>
      </c>
      <c r="G444" s="505" t="str">
        <f t="shared" si="71"/>
        <v>伊藤・菅原</v>
      </c>
      <c r="H444" s="505" t="s">
        <v>741</v>
      </c>
      <c r="I444" s="155"/>
      <c r="J444" s="274"/>
      <c r="K444" s="273"/>
      <c r="L444" s="102"/>
    </row>
    <row r="445" spans="1:13">
      <c r="A445" s="510"/>
      <c r="B445" s="506"/>
      <c r="C445" s="506"/>
      <c r="D445" s="506"/>
      <c r="E445" s="506"/>
      <c r="F445" s="506"/>
      <c r="G445" s="506"/>
      <c r="H445" s="506"/>
      <c r="I445" s="275"/>
      <c r="J445" s="276">
        <v>5</v>
      </c>
      <c r="K445" s="272"/>
      <c r="L445" s="102"/>
      <c r="M445" s="10"/>
    </row>
    <row r="446" spans="1:13">
      <c r="A446" s="509" t="s">
        <v>558</v>
      </c>
      <c r="B446" s="505" t="str">
        <f t="shared" ref="B446:H446" si="72">C389</f>
        <v>小野・新妻</v>
      </c>
      <c r="C446" s="505" t="str">
        <f t="shared" si="72"/>
        <v>高橋・人見</v>
      </c>
      <c r="D446" s="505" t="str">
        <f t="shared" si="72"/>
        <v>三浦・長久保</v>
      </c>
      <c r="E446" s="505" t="str">
        <f t="shared" si="72"/>
        <v>緑川・沢多美子</v>
      </c>
      <c r="F446" s="505" t="str">
        <f t="shared" si="72"/>
        <v>鈴木エイ・永久保</v>
      </c>
      <c r="G446" s="505" t="str">
        <f t="shared" si="72"/>
        <v>斧崎・小林</v>
      </c>
      <c r="H446" s="505" t="str">
        <f t="shared" si="72"/>
        <v>渡邊・井関</v>
      </c>
      <c r="I446" s="254"/>
      <c r="J446" s="276"/>
      <c r="K446" s="273"/>
    </row>
    <row r="447" spans="1:13">
      <c r="A447" s="513"/>
      <c r="B447" s="506"/>
      <c r="C447" s="506"/>
      <c r="D447" s="506"/>
      <c r="E447" s="506"/>
      <c r="F447" s="506"/>
      <c r="G447" s="506"/>
      <c r="H447" s="506"/>
      <c r="I447" s="266">
        <v>3</v>
      </c>
      <c r="J447" s="277"/>
      <c r="K447" s="273"/>
    </row>
    <row r="448" spans="1:13">
      <c r="A448" s="511" t="s">
        <v>25</v>
      </c>
      <c r="B448" s="505" t="str">
        <f t="shared" ref="B448:G448" si="73">C407</f>
        <v>丹野・石井</v>
      </c>
      <c r="C448" s="505" t="str">
        <f t="shared" si="73"/>
        <v>笹木・新井</v>
      </c>
      <c r="D448" s="505" t="str">
        <f t="shared" si="73"/>
        <v>遠藤・星</v>
      </c>
      <c r="E448" s="505" t="str">
        <f t="shared" si="73"/>
        <v>佐藤・橋谷田</v>
      </c>
      <c r="F448" s="505" t="str">
        <f t="shared" si="73"/>
        <v>渡辺・鈴木</v>
      </c>
      <c r="G448" s="505" t="str">
        <f t="shared" si="73"/>
        <v>伊藤・菅原</v>
      </c>
      <c r="H448" s="505" t="s">
        <v>752</v>
      </c>
      <c r="I448" s="267"/>
      <c r="J448" s="273"/>
      <c r="K448" s="273"/>
    </row>
    <row r="449" spans="1:13">
      <c r="A449" s="512"/>
      <c r="B449" s="506"/>
      <c r="C449" s="506"/>
      <c r="D449" s="506"/>
      <c r="E449" s="506"/>
      <c r="F449" s="506"/>
      <c r="G449" s="506"/>
      <c r="H449" s="506"/>
      <c r="I449" s="39"/>
      <c r="J449" s="39"/>
      <c r="K449" s="39"/>
      <c r="L449" s="24"/>
    </row>
    <row r="450" spans="1:13" ht="17.25">
      <c r="A450" s="150" t="s">
        <v>450</v>
      </c>
      <c r="B450" s="7"/>
      <c r="C450" s="7"/>
      <c r="D450" s="7"/>
      <c r="E450" s="7"/>
      <c r="F450" s="7"/>
      <c r="G450" s="7"/>
      <c r="H450" s="7"/>
      <c r="I450" s="101"/>
      <c r="J450" s="101"/>
      <c r="K450" s="101"/>
    </row>
    <row r="451" spans="1:13" ht="12" customHeight="1">
      <c r="A451" s="464" t="s">
        <v>820</v>
      </c>
      <c r="B451" s="464"/>
      <c r="C451" s="13" t="str">
        <f>B452</f>
        <v>新室・千葉</v>
      </c>
      <c r="D451" s="13" t="str">
        <f>B454</f>
        <v>猪狩・鎌田</v>
      </c>
      <c r="E451" s="13" t="str">
        <f>B456</f>
        <v>千葉・吉村</v>
      </c>
      <c r="F451" s="13" t="str">
        <f>B458</f>
        <v>栗城・五十嵐</v>
      </c>
      <c r="G451" s="13" t="str">
        <f>B460</f>
        <v>喜多見・安宅</v>
      </c>
      <c r="H451" s="151" t="str">
        <f>B462</f>
        <v>石川・小泉</v>
      </c>
      <c r="I451" s="165" t="s">
        <v>107</v>
      </c>
      <c r="J451" s="165" t="s">
        <v>40</v>
      </c>
      <c r="L451" s="20"/>
    </row>
    <row r="452" spans="1:13" ht="12" customHeight="1">
      <c r="A452" s="447" t="s">
        <v>444</v>
      </c>
      <c r="B452" s="159" t="s">
        <v>519</v>
      </c>
      <c r="C452" s="458"/>
      <c r="D452" s="457"/>
      <c r="E452" s="457"/>
      <c r="F452" s="457"/>
      <c r="G452" s="457"/>
      <c r="H452" s="457"/>
      <c r="I452" s="468"/>
      <c r="J452" s="468"/>
    </row>
    <row r="453" spans="1:13" ht="12" customHeight="1">
      <c r="A453" s="448"/>
      <c r="B453" s="158" t="s">
        <v>90</v>
      </c>
      <c r="C453" s="459"/>
      <c r="D453" s="457"/>
      <c r="E453" s="457"/>
      <c r="F453" s="457"/>
      <c r="G453" s="457"/>
      <c r="H453" s="457"/>
      <c r="I453" s="469"/>
      <c r="J453" s="469"/>
    </row>
    <row r="454" spans="1:13" ht="12" customHeight="1">
      <c r="A454" s="465">
        <v>2</v>
      </c>
      <c r="B454" s="159" t="s">
        <v>520</v>
      </c>
      <c r="C454" s="457"/>
      <c r="D454" s="451"/>
      <c r="E454" s="457"/>
      <c r="F454" s="457"/>
      <c r="G454" s="457"/>
      <c r="H454" s="450"/>
      <c r="I454" s="468"/>
      <c r="J454" s="468"/>
    </row>
    <row r="455" spans="1:13" ht="12" customHeight="1">
      <c r="A455" s="465"/>
      <c r="B455" s="172" t="s">
        <v>521</v>
      </c>
      <c r="C455" s="457"/>
      <c r="D455" s="451"/>
      <c r="E455" s="457"/>
      <c r="F455" s="457"/>
      <c r="G455" s="457"/>
      <c r="H455" s="457"/>
      <c r="I455" s="469"/>
      <c r="J455" s="469"/>
    </row>
    <row r="456" spans="1:13" ht="12" customHeight="1">
      <c r="A456" s="465">
        <v>3</v>
      </c>
      <c r="B456" s="159" t="s">
        <v>522</v>
      </c>
      <c r="C456" s="457"/>
      <c r="D456" s="457"/>
      <c r="E456" s="451"/>
      <c r="F456" s="457"/>
      <c r="G456" s="457"/>
      <c r="H456" s="457"/>
      <c r="I456" s="468"/>
      <c r="J456" s="468"/>
    </row>
    <row r="457" spans="1:13" ht="12" customHeight="1">
      <c r="A457" s="465"/>
      <c r="B457" s="172" t="s">
        <v>821</v>
      </c>
      <c r="C457" s="457"/>
      <c r="D457" s="457"/>
      <c r="E457" s="451"/>
      <c r="F457" s="457"/>
      <c r="G457" s="457"/>
      <c r="H457" s="457"/>
      <c r="I457" s="469"/>
      <c r="J457" s="469"/>
    </row>
    <row r="458" spans="1:13" ht="12" customHeight="1">
      <c r="A458" s="465">
        <v>4</v>
      </c>
      <c r="B458" s="159" t="s">
        <v>523</v>
      </c>
      <c r="C458" s="457"/>
      <c r="D458" s="457"/>
      <c r="E458" s="457"/>
      <c r="F458" s="456"/>
      <c r="G458" s="457"/>
      <c r="H458" s="457"/>
      <c r="I458" s="468"/>
      <c r="J458" s="468"/>
    </row>
    <row r="459" spans="1:13" ht="12" customHeight="1">
      <c r="A459" s="465"/>
      <c r="B459" s="158" t="s">
        <v>90</v>
      </c>
      <c r="C459" s="457"/>
      <c r="D459" s="457"/>
      <c r="E459" s="457"/>
      <c r="F459" s="456"/>
      <c r="G459" s="457"/>
      <c r="H459" s="457"/>
      <c r="I459" s="469"/>
      <c r="J459" s="469"/>
    </row>
    <row r="460" spans="1:13" ht="12" customHeight="1">
      <c r="A460" s="465">
        <v>5</v>
      </c>
      <c r="B460" s="159" t="s">
        <v>525</v>
      </c>
      <c r="C460" s="457"/>
      <c r="D460" s="457"/>
      <c r="E460" s="457"/>
      <c r="F460" s="457"/>
      <c r="G460" s="451"/>
      <c r="H460" s="457"/>
      <c r="I460" s="468"/>
      <c r="J460" s="468"/>
    </row>
    <row r="461" spans="1:13" ht="12" customHeight="1">
      <c r="A461" s="465"/>
      <c r="B461" s="172" t="s">
        <v>36</v>
      </c>
      <c r="C461" s="457"/>
      <c r="D461" s="457"/>
      <c r="E461" s="457"/>
      <c r="F461" s="457"/>
      <c r="G461" s="458"/>
      <c r="H461" s="457"/>
      <c r="I461" s="469"/>
      <c r="J461" s="469"/>
    </row>
    <row r="462" spans="1:13" ht="12" customHeight="1">
      <c r="A462" s="465">
        <v>6</v>
      </c>
      <c r="B462" s="159" t="s">
        <v>524</v>
      </c>
      <c r="C462" s="457"/>
      <c r="D462" s="457"/>
      <c r="E462" s="454"/>
      <c r="F462" s="449"/>
      <c r="G462" s="457"/>
      <c r="H462" s="456"/>
      <c r="I462" s="468"/>
      <c r="J462" s="468"/>
      <c r="L462" s="413"/>
      <c r="M462" s="18"/>
    </row>
    <row r="463" spans="1:13" ht="12" customHeight="1">
      <c r="A463" s="465"/>
      <c r="B463" s="172" t="s">
        <v>822</v>
      </c>
      <c r="C463" s="457"/>
      <c r="D463" s="457"/>
      <c r="E463" s="454"/>
      <c r="F463" s="450"/>
      <c r="G463" s="457"/>
      <c r="H463" s="456"/>
      <c r="I463" s="469"/>
      <c r="J463" s="469"/>
      <c r="M463" s="413"/>
    </row>
    <row r="464" spans="1:13" ht="12" customHeight="1">
      <c r="A464" s="2" t="s">
        <v>856</v>
      </c>
      <c r="B464" s="1"/>
      <c r="C464" s="2"/>
      <c r="D464" s="2"/>
      <c r="E464" s="2"/>
      <c r="F464" s="2"/>
      <c r="G464" s="2"/>
      <c r="H464" s="2"/>
      <c r="M464" s="413"/>
    </row>
    <row r="465" spans="1:13" ht="12" customHeight="1">
      <c r="A465" s="464" t="s">
        <v>823</v>
      </c>
      <c r="B465" s="464"/>
      <c r="C465" s="13" t="str">
        <f>B466</f>
        <v>天野・高塚</v>
      </c>
      <c r="D465" s="13" t="str">
        <f>B468</f>
        <v>前田・佐藤</v>
      </c>
      <c r="E465" s="13" t="str">
        <f>B470</f>
        <v>荒井・山口</v>
      </c>
      <c r="F465" s="13" t="str">
        <f>B472</f>
        <v>中澤・小林</v>
      </c>
      <c r="G465" s="13" t="str">
        <f>B474</f>
        <v>矢吹・内山</v>
      </c>
      <c r="H465" s="151" t="str">
        <f>B476</f>
        <v>本田・高縁</v>
      </c>
      <c r="I465" s="165" t="s">
        <v>107</v>
      </c>
      <c r="J465" s="165" t="s">
        <v>40</v>
      </c>
      <c r="L465" s="20"/>
      <c r="M465" s="18"/>
    </row>
    <row r="466" spans="1:13" ht="12" customHeight="1">
      <c r="A466" s="447" t="s">
        <v>444</v>
      </c>
      <c r="B466" s="159" t="s">
        <v>526</v>
      </c>
      <c r="C466" s="458"/>
      <c r="D466" s="457"/>
      <c r="E466" s="457"/>
      <c r="F466" s="457"/>
      <c r="G466" s="457"/>
      <c r="H466" s="457"/>
      <c r="I466" s="468"/>
      <c r="J466" s="468"/>
      <c r="M466" s="18"/>
    </row>
    <row r="467" spans="1:13" ht="12" customHeight="1">
      <c r="A467" s="448"/>
      <c r="B467" s="158" t="s">
        <v>624</v>
      </c>
      <c r="C467" s="459"/>
      <c r="D467" s="457"/>
      <c r="E467" s="457"/>
      <c r="F467" s="457"/>
      <c r="G467" s="457"/>
      <c r="H467" s="457"/>
      <c r="I467" s="469"/>
      <c r="J467" s="469"/>
      <c r="M467" s="18"/>
    </row>
    <row r="468" spans="1:13" ht="12" customHeight="1">
      <c r="A468" s="465">
        <v>2</v>
      </c>
      <c r="B468" s="159" t="s">
        <v>527</v>
      </c>
      <c r="C468" s="457"/>
      <c r="D468" s="451"/>
      <c r="E468" s="457"/>
      <c r="F468" s="457"/>
      <c r="G468" s="457"/>
      <c r="H468" s="450"/>
      <c r="I468" s="468"/>
      <c r="J468" s="468"/>
      <c r="M468" s="18"/>
    </row>
    <row r="469" spans="1:13" ht="12" customHeight="1">
      <c r="A469" s="465"/>
      <c r="B469" s="172" t="s">
        <v>90</v>
      </c>
      <c r="C469" s="457"/>
      <c r="D469" s="451"/>
      <c r="E469" s="457"/>
      <c r="F469" s="457"/>
      <c r="G469" s="457"/>
      <c r="H469" s="457"/>
      <c r="I469" s="469"/>
      <c r="J469" s="469"/>
      <c r="M469" s="18"/>
    </row>
    <row r="470" spans="1:13" ht="12" customHeight="1">
      <c r="A470" s="465">
        <v>3</v>
      </c>
      <c r="B470" s="159" t="s">
        <v>528</v>
      </c>
      <c r="C470" s="457"/>
      <c r="D470" s="457"/>
      <c r="E470" s="451"/>
      <c r="F470" s="457"/>
      <c r="G470" s="457"/>
      <c r="H470" s="457"/>
      <c r="I470" s="468"/>
      <c r="J470" s="468"/>
      <c r="M470" s="18"/>
    </row>
    <row r="471" spans="1:13" ht="12" customHeight="1">
      <c r="A471" s="465"/>
      <c r="B471" s="172" t="s">
        <v>822</v>
      </c>
      <c r="C471" s="457"/>
      <c r="D471" s="457"/>
      <c r="E471" s="451"/>
      <c r="F471" s="457"/>
      <c r="G471" s="457"/>
      <c r="H471" s="457"/>
      <c r="I471" s="469"/>
      <c r="J471" s="469"/>
    </row>
    <row r="472" spans="1:13" ht="12" customHeight="1">
      <c r="A472" s="465">
        <v>4</v>
      </c>
      <c r="B472" s="159" t="s">
        <v>535</v>
      </c>
      <c r="C472" s="457"/>
      <c r="D472" s="457"/>
      <c r="E472" s="457"/>
      <c r="F472" s="456"/>
      <c r="G472" s="457"/>
      <c r="H472" s="457"/>
      <c r="I472" s="468"/>
      <c r="J472" s="468"/>
    </row>
    <row r="473" spans="1:13" ht="12" customHeight="1">
      <c r="A473" s="465"/>
      <c r="B473" s="158" t="s">
        <v>821</v>
      </c>
      <c r="C473" s="457"/>
      <c r="D473" s="457"/>
      <c r="E473" s="457"/>
      <c r="F473" s="456"/>
      <c r="G473" s="457"/>
      <c r="H473" s="457"/>
      <c r="I473" s="469"/>
      <c r="J473" s="469"/>
    </row>
    <row r="474" spans="1:13" ht="12" customHeight="1">
      <c r="A474" s="465">
        <v>5</v>
      </c>
      <c r="B474" s="159" t="s">
        <v>530</v>
      </c>
      <c r="C474" s="457"/>
      <c r="D474" s="457"/>
      <c r="E474" s="457"/>
      <c r="F474" s="457"/>
      <c r="G474" s="451"/>
      <c r="H474" s="457"/>
      <c r="I474" s="468"/>
      <c r="J474" s="468"/>
    </row>
    <row r="475" spans="1:13" ht="12" customHeight="1">
      <c r="A475" s="465"/>
      <c r="B475" s="172" t="s">
        <v>824</v>
      </c>
      <c r="C475" s="457"/>
      <c r="D475" s="457"/>
      <c r="E475" s="457"/>
      <c r="F475" s="457"/>
      <c r="G475" s="458"/>
      <c r="H475" s="457"/>
      <c r="I475" s="469"/>
      <c r="J475" s="469"/>
    </row>
    <row r="476" spans="1:13" ht="12" customHeight="1">
      <c r="A476" s="465">
        <v>6</v>
      </c>
      <c r="B476" s="159" t="s">
        <v>531</v>
      </c>
      <c r="C476" s="457"/>
      <c r="D476" s="457"/>
      <c r="E476" s="454"/>
      <c r="F476" s="449"/>
      <c r="G476" s="457"/>
      <c r="H476" s="456"/>
      <c r="I476" s="468"/>
      <c r="J476" s="468"/>
      <c r="L476" s="413"/>
      <c r="M476" s="413"/>
    </row>
    <row r="477" spans="1:13" ht="12" customHeight="1">
      <c r="A477" s="465"/>
      <c r="B477" s="172" t="s">
        <v>822</v>
      </c>
      <c r="C477" s="457"/>
      <c r="D477" s="457"/>
      <c r="E477" s="454"/>
      <c r="F477" s="450"/>
      <c r="G477" s="457"/>
      <c r="H477" s="456"/>
      <c r="I477" s="469"/>
      <c r="J477" s="469"/>
    </row>
    <row r="478" spans="1:13" ht="12" customHeight="1">
      <c r="A478" s="2" t="s">
        <v>857</v>
      </c>
      <c r="B478" s="1"/>
      <c r="C478" s="2"/>
      <c r="D478" s="2"/>
      <c r="E478" s="2"/>
      <c r="F478" s="2"/>
      <c r="G478" s="2"/>
      <c r="H478" s="2"/>
    </row>
    <row r="479" spans="1:13" ht="12" customHeight="1">
      <c r="A479" s="454" t="s">
        <v>825</v>
      </c>
      <c r="B479" s="460"/>
      <c r="C479" s="13" t="str">
        <f>B480</f>
        <v>阿部・玉應</v>
      </c>
      <c r="D479" s="13" t="str">
        <f>B482</f>
        <v>荒木・菊地</v>
      </c>
      <c r="E479" s="169" t="str">
        <f>B484</f>
        <v>渡邉・渡部</v>
      </c>
      <c r="F479" s="169" t="str">
        <f>B486</f>
        <v>伊藤・渡辺</v>
      </c>
      <c r="G479" s="21" t="str">
        <f>B488</f>
        <v>長岡・増子</v>
      </c>
      <c r="H479" s="422" t="s">
        <v>1</v>
      </c>
      <c r="I479" s="422" t="s">
        <v>2</v>
      </c>
      <c r="J479" s="22"/>
      <c r="K479" s="412"/>
      <c r="L479" s="413"/>
    </row>
    <row r="480" spans="1:13" ht="12" customHeight="1">
      <c r="A480" s="447" t="s">
        <v>444</v>
      </c>
      <c r="B480" s="12" t="s">
        <v>532</v>
      </c>
      <c r="C480" s="458"/>
      <c r="D480" s="449"/>
      <c r="E480" s="108"/>
      <c r="F480" s="418"/>
      <c r="G480" s="449"/>
      <c r="H480" s="449"/>
      <c r="I480" s="449"/>
      <c r="J480" s="205"/>
      <c r="L480" s="413"/>
    </row>
    <row r="481" spans="1:13" ht="12" customHeight="1">
      <c r="A481" s="448"/>
      <c r="B481" s="279" t="s">
        <v>810</v>
      </c>
      <c r="C481" s="459"/>
      <c r="D481" s="450"/>
      <c r="E481" s="421"/>
      <c r="F481" s="419"/>
      <c r="G481" s="450"/>
      <c r="H481" s="450"/>
      <c r="I481" s="450"/>
      <c r="J481" s="205"/>
      <c r="L481" s="413"/>
    </row>
    <row r="482" spans="1:13" ht="12" customHeight="1">
      <c r="A482" s="447">
        <v>2</v>
      </c>
      <c r="B482" s="12" t="s">
        <v>533</v>
      </c>
      <c r="C482" s="449"/>
      <c r="D482" s="458"/>
      <c r="E482" s="108"/>
      <c r="F482" s="418"/>
      <c r="G482" s="449"/>
      <c r="H482" s="449"/>
      <c r="I482" s="449"/>
      <c r="J482" s="205"/>
      <c r="L482" s="413"/>
    </row>
    <row r="483" spans="1:13" ht="12" customHeight="1">
      <c r="A483" s="448"/>
      <c r="B483" s="380" t="s">
        <v>624</v>
      </c>
      <c r="C483" s="450"/>
      <c r="D483" s="459"/>
      <c r="E483" s="205"/>
      <c r="F483" s="420"/>
      <c r="G483" s="450"/>
      <c r="H483" s="450"/>
      <c r="I483" s="450"/>
      <c r="J483" s="205"/>
      <c r="L483" s="413"/>
    </row>
    <row r="484" spans="1:13" ht="12" customHeight="1">
      <c r="A484" s="447">
        <v>3</v>
      </c>
      <c r="B484" s="109" t="s">
        <v>534</v>
      </c>
      <c r="C484" s="106"/>
      <c r="D484" s="108"/>
      <c r="E484" s="458"/>
      <c r="F484" s="418"/>
      <c r="G484" s="449"/>
      <c r="H484" s="418"/>
      <c r="I484" s="242"/>
      <c r="J484" s="22"/>
      <c r="L484" s="413"/>
    </row>
    <row r="485" spans="1:13" ht="12" customHeight="1">
      <c r="A485" s="448"/>
      <c r="B485" s="279" t="s">
        <v>90</v>
      </c>
      <c r="C485" s="107"/>
      <c r="D485" s="421"/>
      <c r="E485" s="459"/>
      <c r="F485" s="420"/>
      <c r="G485" s="450"/>
      <c r="H485" s="419"/>
      <c r="I485" s="241"/>
      <c r="J485" s="22"/>
    </row>
    <row r="486" spans="1:13" ht="12" customHeight="1">
      <c r="A486" s="447">
        <v>4</v>
      </c>
      <c r="B486" s="12" t="s">
        <v>536</v>
      </c>
      <c r="C486" s="242"/>
      <c r="D486" s="205"/>
      <c r="E486" s="108"/>
      <c r="F486" s="458"/>
      <c r="G486" s="242"/>
      <c r="H486" s="418"/>
      <c r="I486" s="242"/>
      <c r="J486" s="22"/>
    </row>
    <row r="487" spans="1:13" ht="12" customHeight="1">
      <c r="A487" s="448"/>
      <c r="B487" s="40" t="s">
        <v>416</v>
      </c>
      <c r="C487" s="241"/>
      <c r="D487" s="421"/>
      <c r="E487" s="421"/>
      <c r="F487" s="459"/>
      <c r="G487" s="241"/>
      <c r="H487" s="419"/>
      <c r="I487" s="241"/>
      <c r="J487" s="22"/>
    </row>
    <row r="488" spans="1:13" ht="12" customHeight="1">
      <c r="A488" s="447">
        <v>5</v>
      </c>
      <c r="B488" s="12" t="s">
        <v>529</v>
      </c>
      <c r="C488" s="449"/>
      <c r="D488" s="449"/>
      <c r="E488" s="108"/>
      <c r="F488" s="418"/>
      <c r="G488" s="458"/>
      <c r="H488" s="449"/>
      <c r="I488" s="449"/>
      <c r="J488" s="205"/>
      <c r="M488" s="413"/>
    </row>
    <row r="489" spans="1:13" ht="12" customHeight="1">
      <c r="A489" s="448"/>
      <c r="B489" s="40" t="s">
        <v>821</v>
      </c>
      <c r="C489" s="450"/>
      <c r="D489" s="450"/>
      <c r="E489" s="421"/>
      <c r="F489" s="419"/>
      <c r="G489" s="459"/>
      <c r="H489" s="450"/>
      <c r="I489" s="450"/>
      <c r="J489" s="205"/>
    </row>
    <row r="490" spans="1:13" ht="13.5" customHeight="1">
      <c r="A490" s="14" t="s">
        <v>826</v>
      </c>
      <c r="B490" s="14"/>
      <c r="C490" s="14"/>
      <c r="D490" s="14"/>
      <c r="F490" s="14"/>
      <c r="G490" s="22"/>
      <c r="H490" s="22"/>
    </row>
    <row r="491" spans="1:13" ht="15" customHeight="1">
      <c r="A491" s="497" t="s">
        <v>451</v>
      </c>
      <c r="B491" s="497"/>
      <c r="C491" s="497"/>
      <c r="D491" s="497"/>
      <c r="E491" s="497"/>
      <c r="F491" s="497"/>
      <c r="G491" s="497"/>
      <c r="H491" s="497"/>
      <c r="I491" s="497"/>
      <c r="J491" s="497"/>
    </row>
    <row r="492" spans="1:13" ht="9.75" customHeight="1">
      <c r="A492" s="443" t="s">
        <v>153</v>
      </c>
      <c r="B492" s="498" t="str">
        <f t="shared" ref="B492:G492" si="74">C451</f>
        <v>新室・千葉</v>
      </c>
      <c r="C492" s="498" t="str">
        <f t="shared" si="74"/>
        <v>猪狩・鎌田</v>
      </c>
      <c r="D492" s="498" t="str">
        <f t="shared" si="74"/>
        <v>千葉・吉村</v>
      </c>
      <c r="E492" s="498" t="str">
        <f t="shared" si="74"/>
        <v>栗城・五十嵐</v>
      </c>
      <c r="F492" s="498" t="str">
        <f t="shared" si="74"/>
        <v>喜多見・安宅</v>
      </c>
      <c r="G492" s="498" t="str">
        <f t="shared" si="74"/>
        <v>石川・小泉</v>
      </c>
      <c r="H492" s="175"/>
      <c r="I492" s="129"/>
    </row>
    <row r="493" spans="1:13" ht="9.75" customHeight="1">
      <c r="A493" s="442"/>
      <c r="B493" s="499"/>
      <c r="C493" s="499"/>
      <c r="D493" s="499"/>
      <c r="E493" s="499"/>
      <c r="F493" s="499"/>
      <c r="G493" s="499"/>
      <c r="H493" s="250"/>
      <c r="I493" s="268">
        <v>3</v>
      </c>
      <c r="J493" s="254"/>
      <c r="K493" s="39"/>
      <c r="L493" s="39"/>
    </row>
    <row r="494" spans="1:13" ht="9.75" customHeight="1">
      <c r="A494" s="441" t="s">
        <v>155</v>
      </c>
      <c r="B494" s="498" t="str">
        <f t="shared" ref="B494:F494" si="75">C479</f>
        <v>阿部・玉應</v>
      </c>
      <c r="C494" s="498" t="str">
        <f t="shared" si="75"/>
        <v>荒木・菊地</v>
      </c>
      <c r="D494" s="498" t="str">
        <f t="shared" si="75"/>
        <v>渡邉・渡部</v>
      </c>
      <c r="E494" s="498" t="str">
        <f t="shared" si="75"/>
        <v>伊藤・渡辺</v>
      </c>
      <c r="F494" s="498" t="str">
        <f t="shared" si="75"/>
        <v>長岡・増子</v>
      </c>
      <c r="G494" s="498" t="s">
        <v>752</v>
      </c>
      <c r="H494" s="25"/>
      <c r="I494" s="265"/>
      <c r="J494" s="265"/>
      <c r="K494" s="39"/>
      <c r="L494" s="39"/>
    </row>
    <row r="495" spans="1:13" ht="9.75" customHeight="1">
      <c r="A495" s="444"/>
      <c r="B495" s="499"/>
      <c r="C495" s="499"/>
      <c r="D495" s="499"/>
      <c r="E495" s="499"/>
      <c r="F495" s="499"/>
      <c r="G495" s="499"/>
      <c r="H495" s="286" t="s">
        <v>827</v>
      </c>
      <c r="I495" s="267"/>
      <c r="J495" s="265"/>
      <c r="K495" s="39"/>
      <c r="L495" s="39"/>
    </row>
    <row r="496" spans="1:13" ht="9.75" customHeight="1">
      <c r="A496" s="441" t="s">
        <v>154</v>
      </c>
      <c r="B496" s="498" t="str">
        <f t="shared" ref="B496:G496" si="76">C465</f>
        <v>天野・高塚</v>
      </c>
      <c r="C496" s="501" t="str">
        <f t="shared" si="76"/>
        <v>前田・佐藤</v>
      </c>
      <c r="D496" s="498" t="str">
        <f t="shared" si="76"/>
        <v>荒井・山口</v>
      </c>
      <c r="E496" s="498" t="str">
        <f t="shared" si="76"/>
        <v>中澤・小林</v>
      </c>
      <c r="F496" s="498" t="str">
        <f t="shared" si="76"/>
        <v>矢吹・内山</v>
      </c>
      <c r="G496" s="498" t="str">
        <f t="shared" si="76"/>
        <v>本田・高縁</v>
      </c>
      <c r="H496" s="287" t="s">
        <v>29</v>
      </c>
      <c r="I496" s="282"/>
      <c r="J496" s="265">
        <v>4</v>
      </c>
      <c r="K496" s="39"/>
      <c r="L496" s="39"/>
    </row>
    <row r="497" spans="1:12" ht="9.75" customHeight="1">
      <c r="A497" s="442"/>
      <c r="B497" s="499"/>
      <c r="C497" s="502"/>
      <c r="D497" s="499"/>
      <c r="E497" s="499"/>
      <c r="F497" s="499"/>
      <c r="G497" s="499"/>
      <c r="H497" s="247"/>
      <c r="I497" s="282"/>
      <c r="J497" s="265"/>
      <c r="K497" s="254"/>
      <c r="L497" s="39"/>
    </row>
    <row r="498" spans="1:12" ht="9.75" customHeight="1">
      <c r="A498" s="441" t="s">
        <v>19</v>
      </c>
      <c r="B498" s="498" t="str">
        <f t="shared" ref="B498:F498" si="77">B494</f>
        <v>阿部・玉應</v>
      </c>
      <c r="C498" s="501" t="str">
        <f t="shared" si="77"/>
        <v>荒木・菊地</v>
      </c>
      <c r="D498" s="498" t="str">
        <f t="shared" si="77"/>
        <v>渡邉・渡部</v>
      </c>
      <c r="E498" s="498" t="str">
        <f t="shared" si="77"/>
        <v>伊藤・渡辺</v>
      </c>
      <c r="F498" s="498" t="str">
        <f t="shared" si="77"/>
        <v>長岡・増子</v>
      </c>
      <c r="G498" s="498" t="s">
        <v>752</v>
      </c>
      <c r="H498" s="27"/>
      <c r="I498" s="282"/>
      <c r="J498" s="265"/>
      <c r="K498" s="268"/>
      <c r="L498" s="39"/>
    </row>
    <row r="499" spans="1:12" ht="9.75" customHeight="1">
      <c r="A499" s="442"/>
      <c r="B499" s="499"/>
      <c r="C499" s="502"/>
      <c r="D499" s="499"/>
      <c r="E499" s="499"/>
      <c r="F499" s="499"/>
      <c r="G499" s="499"/>
      <c r="H499" s="247"/>
      <c r="I499" s="268">
        <v>2</v>
      </c>
      <c r="J499" s="267"/>
      <c r="K499" s="265"/>
      <c r="L499" s="39"/>
    </row>
    <row r="500" spans="1:12" ht="9.75" customHeight="1">
      <c r="A500" s="441" t="s">
        <v>20</v>
      </c>
      <c r="B500" s="498" t="str">
        <f t="shared" ref="B500:G500" si="78">B496</f>
        <v>天野・高塚</v>
      </c>
      <c r="C500" s="498" t="str">
        <f t="shared" si="78"/>
        <v>前田・佐藤</v>
      </c>
      <c r="D500" s="498" t="str">
        <f t="shared" si="78"/>
        <v>荒井・山口</v>
      </c>
      <c r="E500" s="498" t="str">
        <f t="shared" si="78"/>
        <v>中澤・小林</v>
      </c>
      <c r="F500" s="498" t="str">
        <f t="shared" si="78"/>
        <v>矢吹・内山</v>
      </c>
      <c r="G500" s="498" t="str">
        <f t="shared" si="78"/>
        <v>本田・高縁</v>
      </c>
      <c r="H500" s="27"/>
      <c r="I500" s="270"/>
      <c r="J500" s="39"/>
      <c r="K500" s="265"/>
      <c r="L500" s="39"/>
    </row>
    <row r="501" spans="1:12" ht="9.75" customHeight="1">
      <c r="A501" s="442"/>
      <c r="B501" s="499"/>
      <c r="C501" s="499"/>
      <c r="D501" s="499"/>
      <c r="E501" s="499"/>
      <c r="F501" s="499"/>
      <c r="G501" s="499"/>
      <c r="H501" s="247"/>
      <c r="I501" s="282"/>
      <c r="J501" s="39"/>
      <c r="K501" s="265">
        <v>5</v>
      </c>
      <c r="L501" s="254"/>
    </row>
    <row r="502" spans="1:12" ht="9.75" customHeight="1">
      <c r="A502" s="441" t="s">
        <v>108</v>
      </c>
      <c r="B502" s="498" t="str">
        <f t="shared" ref="B502:G502" si="79">B494</f>
        <v>阿部・玉應</v>
      </c>
      <c r="C502" s="498" t="str">
        <f t="shared" si="79"/>
        <v>荒木・菊地</v>
      </c>
      <c r="D502" s="498" t="str">
        <f t="shared" si="79"/>
        <v>渡邉・渡部</v>
      </c>
      <c r="E502" s="498" t="str">
        <f t="shared" si="79"/>
        <v>伊藤・渡辺</v>
      </c>
      <c r="F502" s="498" t="str">
        <f t="shared" si="79"/>
        <v>長岡・増子</v>
      </c>
      <c r="G502" s="498" t="str">
        <f t="shared" si="79"/>
        <v>bye</v>
      </c>
      <c r="H502" s="126"/>
      <c r="I502" s="282"/>
      <c r="J502" s="39"/>
      <c r="K502" s="265"/>
      <c r="L502" s="39"/>
    </row>
    <row r="503" spans="1:12" ht="9.75" customHeight="1">
      <c r="A503" s="442"/>
      <c r="B503" s="499"/>
      <c r="C503" s="499"/>
      <c r="D503" s="499"/>
      <c r="E503" s="499"/>
      <c r="F503" s="499"/>
      <c r="G503" s="499"/>
      <c r="H503" s="291" t="s">
        <v>828</v>
      </c>
      <c r="I503" s="268"/>
      <c r="J503" s="292"/>
      <c r="K503" s="265"/>
      <c r="L503" s="39"/>
    </row>
    <row r="504" spans="1:12" ht="9.75" customHeight="1">
      <c r="A504" s="441" t="s">
        <v>21</v>
      </c>
      <c r="B504" s="498" t="str">
        <f t="shared" ref="B504:G504" si="80">B492</f>
        <v>新室・千葉</v>
      </c>
      <c r="C504" s="498" t="str">
        <f t="shared" si="80"/>
        <v>猪狩・鎌田</v>
      </c>
      <c r="D504" s="498" t="str">
        <f t="shared" si="80"/>
        <v>千葉・吉村</v>
      </c>
      <c r="E504" s="498" t="str">
        <f t="shared" si="80"/>
        <v>栗城・五十嵐</v>
      </c>
      <c r="F504" s="498" t="str">
        <f t="shared" si="80"/>
        <v>喜多見・安宅</v>
      </c>
      <c r="G504" s="498" t="str">
        <f t="shared" si="80"/>
        <v>石川・小泉</v>
      </c>
      <c r="H504" s="285" t="s">
        <v>163</v>
      </c>
      <c r="I504" s="270"/>
      <c r="J504" s="268"/>
      <c r="K504" s="265"/>
      <c r="L504" s="39"/>
    </row>
    <row r="505" spans="1:12" ht="9.75" customHeight="1">
      <c r="A505" s="444"/>
      <c r="B505" s="499"/>
      <c r="C505" s="499"/>
      <c r="D505" s="499"/>
      <c r="E505" s="499"/>
      <c r="F505" s="499"/>
      <c r="G505" s="499"/>
      <c r="H505" s="126"/>
      <c r="I505" s="282"/>
      <c r="J505" s="265">
        <v>3</v>
      </c>
      <c r="K505" s="267"/>
      <c r="L505" s="39"/>
    </row>
    <row r="506" spans="1:12" ht="9.75" customHeight="1">
      <c r="A506" s="441" t="s">
        <v>24</v>
      </c>
      <c r="B506" s="498" t="str">
        <f t="shared" ref="B506:G506" si="81">B492</f>
        <v>新室・千葉</v>
      </c>
      <c r="C506" s="498" t="str">
        <f t="shared" si="81"/>
        <v>猪狩・鎌田</v>
      </c>
      <c r="D506" s="498" t="str">
        <f t="shared" si="81"/>
        <v>千葉・吉村</v>
      </c>
      <c r="E506" s="498" t="str">
        <f t="shared" si="81"/>
        <v>栗城・五十嵐</v>
      </c>
      <c r="F506" s="498" t="str">
        <f t="shared" si="81"/>
        <v>喜多見・安宅</v>
      </c>
      <c r="G506" s="498" t="str">
        <f t="shared" si="81"/>
        <v>石川・小泉</v>
      </c>
      <c r="H506" s="27"/>
      <c r="I506" s="282"/>
      <c r="J506" s="265"/>
      <c r="K506" s="39"/>
      <c r="L506" s="39"/>
    </row>
    <row r="507" spans="1:12" ht="9.75" customHeight="1">
      <c r="A507" s="444"/>
      <c r="B507" s="499"/>
      <c r="C507" s="499"/>
      <c r="D507" s="499"/>
      <c r="E507" s="499"/>
      <c r="F507" s="499"/>
      <c r="G507" s="499"/>
      <c r="H507" s="247"/>
      <c r="I507" s="268">
        <v>2</v>
      </c>
      <c r="J507" s="267"/>
      <c r="K507" s="39"/>
      <c r="L507" s="39"/>
    </row>
    <row r="508" spans="1:12" ht="9.75" customHeight="1">
      <c r="A508" s="441" t="s">
        <v>156</v>
      </c>
      <c r="B508" s="498" t="str">
        <f>B466</f>
        <v>天野・高塚</v>
      </c>
      <c r="C508" s="501" t="str">
        <f>B468</f>
        <v>前田・佐藤</v>
      </c>
      <c r="D508" s="498" t="str">
        <f>B470</f>
        <v>荒井・山口</v>
      </c>
      <c r="E508" s="498" t="str">
        <f>B472</f>
        <v>中澤・小林</v>
      </c>
      <c r="F508" s="498" t="str">
        <f>B474</f>
        <v>矢吹・内山</v>
      </c>
      <c r="G508" s="498">
        <f t="shared" ref="G508" si="82">$G$47</f>
        <v>0</v>
      </c>
      <c r="H508" s="27"/>
      <c r="I508" s="270"/>
      <c r="J508" s="39"/>
      <c r="K508" s="39"/>
      <c r="L508" s="39"/>
    </row>
    <row r="509" spans="1:12" ht="9.75" customHeight="1">
      <c r="A509" s="444"/>
      <c r="B509" s="499" t="str">
        <f>B467</f>
        <v>TENALL</v>
      </c>
      <c r="C509" s="502" t="str">
        <f>B469</f>
        <v>会津ベテラン会</v>
      </c>
      <c r="D509" s="499" t="str">
        <f>B471</f>
        <v>スカイクラブ</v>
      </c>
      <c r="E509" s="499" t="str">
        <f>B473</f>
        <v>すずらん</v>
      </c>
      <c r="F509" s="499" t="str">
        <f>B475</f>
        <v>ドレミクラブ</v>
      </c>
      <c r="G509" s="499"/>
      <c r="H509" s="24"/>
      <c r="I509" s="24"/>
      <c r="J509" s="24"/>
      <c r="K509" s="24"/>
      <c r="L509" s="166"/>
    </row>
    <row r="510" spans="1:12" ht="15" customHeight="1">
      <c r="A510" s="497" t="s">
        <v>452</v>
      </c>
      <c r="B510" s="497"/>
      <c r="C510" s="497"/>
      <c r="D510" s="497"/>
      <c r="E510" s="497"/>
      <c r="F510" s="497"/>
      <c r="G510" s="497"/>
      <c r="H510" s="497"/>
      <c r="I510" s="497"/>
      <c r="J510" s="497"/>
    </row>
    <row r="511" spans="1:12" ht="9.75" customHeight="1">
      <c r="A511" s="443" t="s">
        <v>26</v>
      </c>
      <c r="B511" s="505" t="str">
        <f t="shared" ref="B511:F511" si="83">B492</f>
        <v>新室・千葉</v>
      </c>
      <c r="C511" s="507" t="str">
        <f t="shared" si="83"/>
        <v>猪狩・鎌田</v>
      </c>
      <c r="D511" s="507" t="str">
        <f t="shared" si="83"/>
        <v>千葉・吉村</v>
      </c>
      <c r="E511" s="507" t="str">
        <f t="shared" si="83"/>
        <v>栗城・五十嵐</v>
      </c>
      <c r="F511" s="507" t="str">
        <f t="shared" si="83"/>
        <v>喜多見・安宅</v>
      </c>
      <c r="G511" s="507" t="str">
        <f t="shared" ref="G511" si="84">$G$43</f>
        <v>野矢・佐藤</v>
      </c>
      <c r="H511" s="254"/>
      <c r="I511" s="262"/>
      <c r="J511" s="280"/>
      <c r="K511" s="280"/>
      <c r="L511" s="281"/>
    </row>
    <row r="512" spans="1:12" ht="9.75" customHeight="1">
      <c r="A512" s="442"/>
      <c r="B512" s="506"/>
      <c r="C512" s="508"/>
      <c r="D512" s="508"/>
      <c r="E512" s="508"/>
      <c r="F512" s="508"/>
      <c r="G512" s="508"/>
      <c r="H512" s="286" t="s">
        <v>829</v>
      </c>
      <c r="I512" s="383"/>
      <c r="J512" s="280"/>
      <c r="K512" s="280"/>
      <c r="L512" s="281"/>
    </row>
    <row r="513" spans="1:12" ht="9.75" customHeight="1">
      <c r="A513" s="441" t="s">
        <v>540</v>
      </c>
      <c r="B513" s="498" t="str">
        <f t="shared" ref="B513:G513" si="85">B496</f>
        <v>天野・高塚</v>
      </c>
      <c r="C513" s="501" t="str">
        <f t="shared" si="85"/>
        <v>前田・佐藤</v>
      </c>
      <c r="D513" s="498" t="str">
        <f t="shared" si="85"/>
        <v>荒井・山口</v>
      </c>
      <c r="E513" s="498" t="str">
        <f t="shared" si="85"/>
        <v>中澤・小林</v>
      </c>
      <c r="F513" s="498" t="str">
        <f t="shared" si="85"/>
        <v>矢吹・内山</v>
      </c>
      <c r="G513" s="498" t="str">
        <f t="shared" si="85"/>
        <v>本田・高縁</v>
      </c>
      <c r="H513" s="287" t="s">
        <v>697</v>
      </c>
      <c r="I513" s="382"/>
      <c r="J513" s="289"/>
      <c r="K513" s="280"/>
      <c r="L513" s="281"/>
    </row>
    <row r="514" spans="1:12" ht="9.75" customHeight="1">
      <c r="A514" s="442"/>
      <c r="B514" s="499"/>
      <c r="C514" s="502"/>
      <c r="D514" s="499"/>
      <c r="E514" s="499"/>
      <c r="F514" s="499"/>
      <c r="G514" s="499"/>
      <c r="H514" s="275"/>
      <c r="I514" s="381">
        <v>3</v>
      </c>
      <c r="J514" s="280"/>
      <c r="K514" s="280"/>
      <c r="L514" s="281"/>
    </row>
    <row r="515" spans="1:12" ht="9.75" customHeight="1">
      <c r="A515" s="443" t="s">
        <v>539</v>
      </c>
      <c r="B515" s="507" t="str">
        <f t="shared" ref="B515:G515" si="86">B498</f>
        <v>阿部・玉應</v>
      </c>
      <c r="C515" s="507" t="str">
        <f t="shared" si="86"/>
        <v>荒木・菊地</v>
      </c>
      <c r="D515" s="507" t="str">
        <f t="shared" si="86"/>
        <v>渡邉・渡部</v>
      </c>
      <c r="E515" s="507" t="str">
        <f t="shared" si="86"/>
        <v>伊藤・渡辺</v>
      </c>
      <c r="F515" s="507" t="str">
        <f t="shared" si="86"/>
        <v>長岡・増子</v>
      </c>
      <c r="G515" s="514" t="str">
        <f t="shared" si="86"/>
        <v>bye</v>
      </c>
      <c r="H515" s="254"/>
      <c r="I515" s="258"/>
      <c r="J515" s="259"/>
      <c r="K515" s="280"/>
      <c r="L515" s="281"/>
    </row>
    <row r="516" spans="1:12" ht="9.75" customHeight="1">
      <c r="A516" s="442"/>
      <c r="B516" s="508"/>
      <c r="C516" s="508"/>
      <c r="D516" s="508"/>
      <c r="E516" s="508"/>
      <c r="F516" s="508"/>
      <c r="G516" s="515"/>
      <c r="H516" s="271">
        <v>2</v>
      </c>
      <c r="I516" s="288"/>
      <c r="J516" s="261"/>
      <c r="K516" s="280"/>
      <c r="L516" s="281"/>
    </row>
    <row r="517" spans="1:12" ht="9.75" customHeight="1">
      <c r="A517" s="441" t="s">
        <v>543</v>
      </c>
      <c r="B517" s="505" t="str">
        <f t="shared" ref="B517:G517" si="87">B513</f>
        <v>天野・高塚</v>
      </c>
      <c r="C517" s="507" t="str">
        <f t="shared" si="87"/>
        <v>前田・佐藤</v>
      </c>
      <c r="D517" s="507" t="str">
        <f t="shared" si="87"/>
        <v>荒井・山口</v>
      </c>
      <c r="E517" s="507" t="str">
        <f t="shared" si="87"/>
        <v>中澤・小林</v>
      </c>
      <c r="F517" s="507" t="str">
        <f t="shared" si="87"/>
        <v>矢吹・内山</v>
      </c>
      <c r="G517" s="507" t="str">
        <f t="shared" si="87"/>
        <v>本田・高縁</v>
      </c>
      <c r="H517" s="287"/>
      <c r="I517" s="262"/>
      <c r="J517" s="261"/>
      <c r="K517" s="280"/>
      <c r="L517" s="281"/>
    </row>
    <row r="518" spans="1:12" ht="9.75" customHeight="1">
      <c r="A518" s="442"/>
      <c r="B518" s="506"/>
      <c r="C518" s="508"/>
      <c r="D518" s="508"/>
      <c r="E518" s="508"/>
      <c r="F518" s="508"/>
      <c r="G518" s="508"/>
      <c r="H518" s="289"/>
      <c r="I518" s="262"/>
      <c r="J518" s="264">
        <v>4</v>
      </c>
      <c r="K518" s="257"/>
      <c r="L518" s="281"/>
    </row>
    <row r="519" spans="1:12" ht="9.75" customHeight="1">
      <c r="A519" s="443" t="s">
        <v>538</v>
      </c>
      <c r="B519" s="507" t="str">
        <f t="shared" ref="B519:G519" si="88">B515</f>
        <v>阿部・玉應</v>
      </c>
      <c r="C519" s="507" t="str">
        <f t="shared" si="88"/>
        <v>荒木・菊地</v>
      </c>
      <c r="D519" s="507" t="str">
        <f t="shared" si="88"/>
        <v>渡邉・渡部</v>
      </c>
      <c r="E519" s="507" t="str">
        <f t="shared" si="88"/>
        <v>伊藤・渡辺</v>
      </c>
      <c r="F519" s="507" t="str">
        <f t="shared" si="88"/>
        <v>長岡・増子</v>
      </c>
      <c r="G519" s="514" t="str">
        <f t="shared" si="88"/>
        <v>bye</v>
      </c>
      <c r="H519" s="254"/>
      <c r="I519" s="262"/>
      <c r="J519" s="264"/>
      <c r="K519" s="280"/>
      <c r="L519" s="273"/>
    </row>
    <row r="520" spans="1:12" ht="9.75" customHeight="1">
      <c r="A520" s="442"/>
      <c r="B520" s="508"/>
      <c r="C520" s="508"/>
      <c r="D520" s="508"/>
      <c r="E520" s="508"/>
      <c r="F520" s="508"/>
      <c r="G520" s="515"/>
      <c r="H520" s="286" t="s">
        <v>830</v>
      </c>
      <c r="I520" s="290"/>
      <c r="J520" s="264"/>
      <c r="K520" s="280"/>
      <c r="L520" s="273"/>
    </row>
    <row r="521" spans="1:12" ht="9.75" customHeight="1">
      <c r="A521" s="441" t="s">
        <v>542</v>
      </c>
      <c r="B521" s="507" t="str">
        <f t="shared" ref="B521:G521" si="89">B511</f>
        <v>新室・千葉</v>
      </c>
      <c r="C521" s="507" t="str">
        <f t="shared" si="89"/>
        <v>猪狩・鎌田</v>
      </c>
      <c r="D521" s="507" t="str">
        <f t="shared" si="89"/>
        <v>千葉・吉村</v>
      </c>
      <c r="E521" s="507" t="str">
        <f t="shared" si="89"/>
        <v>栗城・五十嵐</v>
      </c>
      <c r="F521" s="507" t="str">
        <f t="shared" si="89"/>
        <v>喜多見・安宅</v>
      </c>
      <c r="G521" s="514" t="str">
        <f t="shared" si="89"/>
        <v>野矢・佐藤</v>
      </c>
      <c r="H521" s="287" t="s">
        <v>162</v>
      </c>
      <c r="I521" s="268"/>
      <c r="J521" s="265"/>
      <c r="K521" s="282"/>
      <c r="L521" s="273"/>
    </row>
    <row r="522" spans="1:12" ht="9.75" customHeight="1">
      <c r="A522" s="442"/>
      <c r="B522" s="508"/>
      <c r="C522" s="508"/>
      <c r="D522" s="508"/>
      <c r="E522" s="508"/>
      <c r="F522" s="508"/>
      <c r="G522" s="515"/>
      <c r="H522" s="275"/>
      <c r="I522" s="265">
        <v>3</v>
      </c>
      <c r="J522" s="267"/>
      <c r="K522" s="282"/>
      <c r="L522" s="273"/>
    </row>
    <row r="523" spans="1:12" ht="9.75" customHeight="1">
      <c r="A523" s="441" t="s">
        <v>541</v>
      </c>
      <c r="B523" s="505" t="str">
        <f t="shared" ref="B523:G523" si="90">B511</f>
        <v>新室・千葉</v>
      </c>
      <c r="C523" s="507" t="str">
        <f t="shared" si="90"/>
        <v>猪狩・鎌田</v>
      </c>
      <c r="D523" s="507" t="str">
        <f t="shared" si="90"/>
        <v>千葉・吉村</v>
      </c>
      <c r="E523" s="507" t="str">
        <f t="shared" si="90"/>
        <v>栗城・五十嵐</v>
      </c>
      <c r="F523" s="507" t="str">
        <f t="shared" si="90"/>
        <v>喜多見・安宅</v>
      </c>
      <c r="G523" s="514" t="str">
        <f t="shared" si="90"/>
        <v>野矢・佐藤</v>
      </c>
      <c r="H523" s="254"/>
      <c r="I523" s="282"/>
      <c r="J523" s="278"/>
      <c r="K523" s="282"/>
      <c r="L523" s="273"/>
    </row>
    <row r="524" spans="1:12" ht="9.75" customHeight="1">
      <c r="A524" s="444"/>
      <c r="B524" s="506"/>
      <c r="C524" s="508"/>
      <c r="D524" s="508"/>
      <c r="E524" s="508"/>
      <c r="F524" s="508"/>
      <c r="G524" s="515"/>
      <c r="H524" s="275">
        <v>2</v>
      </c>
      <c r="I524" s="254"/>
      <c r="J524" s="275"/>
      <c r="K524" s="282"/>
      <c r="L524" s="273"/>
    </row>
    <row r="525" spans="1:12" ht="9.75" customHeight="1">
      <c r="A525" s="441" t="s">
        <v>537</v>
      </c>
      <c r="B525" s="507" t="str">
        <f t="shared" ref="B525:G525" si="91">B513</f>
        <v>天野・高塚</v>
      </c>
      <c r="C525" s="507" t="str">
        <f t="shared" si="91"/>
        <v>前田・佐藤</v>
      </c>
      <c r="D525" s="507" t="str">
        <f t="shared" si="91"/>
        <v>荒井・山口</v>
      </c>
      <c r="E525" s="507" t="str">
        <f t="shared" si="91"/>
        <v>中澤・小林</v>
      </c>
      <c r="F525" s="507" t="str">
        <f t="shared" si="91"/>
        <v>矢吹・内山</v>
      </c>
      <c r="G525" s="514" t="str">
        <f t="shared" si="91"/>
        <v>本田・高縁</v>
      </c>
      <c r="H525" s="272"/>
      <c r="I525" s="283"/>
      <c r="J525" s="273"/>
      <c r="K525" s="273"/>
      <c r="L525" s="273"/>
    </row>
    <row r="526" spans="1:12" ht="10.5" customHeight="1">
      <c r="A526" s="444"/>
      <c r="B526" s="508"/>
      <c r="C526" s="508"/>
      <c r="D526" s="508"/>
      <c r="E526" s="508"/>
      <c r="F526" s="508"/>
      <c r="G526" s="515"/>
      <c r="H526" s="273"/>
      <c r="I526" s="273"/>
      <c r="J526" s="273"/>
      <c r="K526" s="273"/>
      <c r="L526" s="273"/>
    </row>
    <row r="527" spans="1:12" ht="18" customHeight="1">
      <c r="A527" s="156" t="s">
        <v>455</v>
      </c>
      <c r="B527" s="156"/>
      <c r="C527" s="156"/>
      <c r="D527" s="156"/>
      <c r="E527" s="156"/>
      <c r="F527" s="156"/>
    </row>
    <row r="528" spans="1:12" ht="15" customHeight="1">
      <c r="A528" s="464" t="s">
        <v>831</v>
      </c>
      <c r="B528" s="464"/>
      <c r="C528" s="13" t="str">
        <f>B529</f>
        <v>田崎・田村</v>
      </c>
      <c r="D528" s="13" t="str">
        <f>B531</f>
        <v>後藤幸・長澤</v>
      </c>
      <c r="E528" s="13" t="str">
        <f>B533</f>
        <v>佐野・遠藤</v>
      </c>
      <c r="F528" s="13" t="str">
        <f>B535</f>
        <v>志賀み・八巻</v>
      </c>
      <c r="G528" s="13" t="str">
        <f>B537</f>
        <v>橋本・坪井</v>
      </c>
      <c r="H528" s="151" t="str">
        <f>B539</f>
        <v>森高・伊東</v>
      </c>
      <c r="I528" s="165" t="s">
        <v>107</v>
      </c>
      <c r="J528" s="165" t="s">
        <v>40</v>
      </c>
    </row>
    <row r="529" spans="1:10" ht="15" customHeight="1">
      <c r="A529" s="447" t="s">
        <v>432</v>
      </c>
      <c r="B529" s="159" t="s">
        <v>494</v>
      </c>
      <c r="C529" s="458"/>
      <c r="D529" s="457"/>
      <c r="E529" s="457"/>
      <c r="F529" s="457"/>
      <c r="G529" s="457"/>
      <c r="H529" s="457"/>
      <c r="I529" s="468"/>
      <c r="J529" s="468"/>
    </row>
    <row r="530" spans="1:10" ht="15" customHeight="1">
      <c r="A530" s="448"/>
      <c r="B530" s="158" t="s">
        <v>23</v>
      </c>
      <c r="C530" s="459"/>
      <c r="D530" s="457"/>
      <c r="E530" s="457"/>
      <c r="F530" s="457"/>
      <c r="G530" s="457"/>
      <c r="H530" s="457"/>
      <c r="I530" s="469"/>
      <c r="J530" s="469"/>
    </row>
    <row r="531" spans="1:10" ht="15" customHeight="1">
      <c r="A531" s="465">
        <v>2</v>
      </c>
      <c r="B531" s="159" t="s">
        <v>495</v>
      </c>
      <c r="C531" s="457"/>
      <c r="D531" s="451"/>
      <c r="E531" s="457"/>
      <c r="F531" s="457"/>
      <c r="G531" s="457"/>
      <c r="H531" s="450"/>
      <c r="I531" s="468"/>
      <c r="J531" s="468"/>
    </row>
    <row r="532" spans="1:10" ht="15" customHeight="1">
      <c r="A532" s="465"/>
      <c r="B532" s="158" t="s">
        <v>496</v>
      </c>
      <c r="C532" s="457"/>
      <c r="D532" s="451"/>
      <c r="E532" s="457"/>
      <c r="F532" s="457"/>
      <c r="G532" s="457"/>
      <c r="H532" s="457"/>
      <c r="I532" s="469"/>
      <c r="J532" s="469"/>
    </row>
    <row r="533" spans="1:10" ht="15" customHeight="1">
      <c r="A533" s="465">
        <v>3</v>
      </c>
      <c r="B533" s="159" t="s">
        <v>497</v>
      </c>
      <c r="C533" s="457"/>
      <c r="D533" s="457"/>
      <c r="E533" s="451"/>
      <c r="F533" s="457"/>
      <c r="G533" s="457"/>
      <c r="H533" s="457"/>
      <c r="I533" s="468"/>
      <c r="J533" s="468"/>
    </row>
    <row r="534" spans="1:10" ht="15" customHeight="1">
      <c r="A534" s="465"/>
      <c r="B534" s="158" t="s">
        <v>91</v>
      </c>
      <c r="C534" s="457"/>
      <c r="D534" s="457"/>
      <c r="E534" s="451"/>
      <c r="F534" s="457"/>
      <c r="G534" s="457"/>
      <c r="H534" s="457"/>
      <c r="I534" s="469"/>
      <c r="J534" s="469"/>
    </row>
    <row r="535" spans="1:10" ht="15" customHeight="1">
      <c r="A535" s="465">
        <v>4</v>
      </c>
      <c r="B535" s="159" t="s">
        <v>500</v>
      </c>
      <c r="C535" s="457"/>
      <c r="D535" s="457"/>
      <c r="E535" s="457"/>
      <c r="F535" s="456"/>
      <c r="G535" s="457"/>
      <c r="H535" s="457"/>
      <c r="I535" s="468"/>
      <c r="J535" s="468"/>
    </row>
    <row r="536" spans="1:10" ht="15" customHeight="1">
      <c r="A536" s="465"/>
      <c r="B536" s="158" t="s">
        <v>501</v>
      </c>
      <c r="C536" s="457"/>
      <c r="D536" s="457"/>
      <c r="E536" s="457"/>
      <c r="F536" s="456"/>
      <c r="G536" s="457"/>
      <c r="H536" s="457"/>
      <c r="I536" s="469"/>
      <c r="J536" s="469"/>
    </row>
    <row r="537" spans="1:10" ht="15" customHeight="1">
      <c r="A537" s="465">
        <v>5</v>
      </c>
      <c r="B537" s="159" t="s">
        <v>498</v>
      </c>
      <c r="C537" s="457"/>
      <c r="D537" s="457"/>
      <c r="E537" s="457"/>
      <c r="F537" s="457"/>
      <c r="G537" s="451"/>
      <c r="H537" s="457"/>
      <c r="I537" s="468"/>
      <c r="J537" s="468"/>
    </row>
    <row r="538" spans="1:10" ht="15" customHeight="1">
      <c r="A538" s="465"/>
      <c r="B538" s="158" t="s">
        <v>499</v>
      </c>
      <c r="C538" s="457"/>
      <c r="D538" s="457"/>
      <c r="E538" s="457"/>
      <c r="F538" s="457"/>
      <c r="G538" s="458"/>
      <c r="H538" s="457"/>
      <c r="I538" s="469"/>
      <c r="J538" s="469"/>
    </row>
    <row r="539" spans="1:10" ht="15" customHeight="1">
      <c r="A539" s="465">
        <v>6</v>
      </c>
      <c r="B539" s="159" t="s">
        <v>502</v>
      </c>
      <c r="C539" s="457"/>
      <c r="D539" s="457"/>
      <c r="E539" s="454"/>
      <c r="F539" s="449"/>
      <c r="G539" s="457"/>
      <c r="H539" s="456"/>
      <c r="I539" s="468"/>
      <c r="J539" s="468"/>
    </row>
    <row r="540" spans="1:10" ht="15" customHeight="1">
      <c r="A540" s="465"/>
      <c r="B540" s="158" t="s">
        <v>832</v>
      </c>
      <c r="C540" s="457"/>
      <c r="D540" s="457"/>
      <c r="E540" s="454"/>
      <c r="F540" s="450"/>
      <c r="G540" s="457"/>
      <c r="H540" s="456"/>
      <c r="I540" s="469"/>
      <c r="J540" s="469"/>
    </row>
    <row r="541" spans="1:10" ht="15" customHeight="1">
      <c r="A541" s="2" t="s">
        <v>728</v>
      </c>
      <c r="B541" s="1"/>
      <c r="C541" s="2"/>
      <c r="D541" s="2"/>
      <c r="E541" s="2"/>
      <c r="F541" s="2"/>
      <c r="G541" s="2"/>
      <c r="H541" s="2"/>
    </row>
    <row r="542" spans="1:10" ht="15" customHeight="1">
      <c r="A542" s="1" t="s">
        <v>852</v>
      </c>
      <c r="B542" s="2"/>
      <c r="C542" s="2"/>
      <c r="D542" s="2"/>
      <c r="E542" s="2"/>
      <c r="F542" s="2"/>
      <c r="G542" s="2"/>
    </row>
    <row r="543" spans="1:10" ht="15" customHeight="1">
      <c r="A543" s="464" t="s">
        <v>833</v>
      </c>
      <c r="B543" s="464"/>
      <c r="C543" s="13" t="str">
        <f>B544</f>
        <v>田中・田村</v>
      </c>
      <c r="D543" s="13" t="str">
        <f>B546</f>
        <v>羽賀・渡辺智</v>
      </c>
      <c r="E543" s="13" t="str">
        <f>B548</f>
        <v>佐藤ア・壁谷</v>
      </c>
      <c r="F543" s="13" t="str">
        <f>B550</f>
        <v>佐藤征・櫛田</v>
      </c>
      <c r="G543" s="13" t="str">
        <f>B552</f>
        <v>関口・梅津</v>
      </c>
      <c r="H543" s="151" t="str">
        <f>B554</f>
        <v>荒井・折笠</v>
      </c>
      <c r="I543" s="165" t="s">
        <v>107</v>
      </c>
      <c r="J543" s="165" t="s">
        <v>40</v>
      </c>
    </row>
    <row r="544" spans="1:10" ht="15" customHeight="1">
      <c r="A544" s="447" t="s">
        <v>432</v>
      </c>
      <c r="B544" s="159" t="s">
        <v>503</v>
      </c>
      <c r="C544" s="458"/>
      <c r="D544" s="457"/>
      <c r="E544" s="457"/>
      <c r="F544" s="457"/>
      <c r="G544" s="457"/>
      <c r="H544" s="457"/>
      <c r="I544" s="468"/>
      <c r="J544" s="468"/>
    </row>
    <row r="545" spans="1:10" ht="15" customHeight="1">
      <c r="A545" s="448"/>
      <c r="B545" s="158" t="s">
        <v>16</v>
      </c>
      <c r="C545" s="459"/>
      <c r="D545" s="457"/>
      <c r="E545" s="457"/>
      <c r="F545" s="457"/>
      <c r="G545" s="457"/>
      <c r="H545" s="457"/>
      <c r="I545" s="469"/>
      <c r="J545" s="469"/>
    </row>
    <row r="546" spans="1:10" ht="15" customHeight="1">
      <c r="A546" s="465">
        <v>2</v>
      </c>
      <c r="B546" s="159" t="s">
        <v>504</v>
      </c>
      <c r="C546" s="457"/>
      <c r="D546" s="451"/>
      <c r="E546" s="457"/>
      <c r="F546" s="457"/>
      <c r="G546" s="457"/>
      <c r="H546" s="450"/>
      <c r="I546" s="468"/>
      <c r="J546" s="468"/>
    </row>
    <row r="547" spans="1:10" ht="15" customHeight="1">
      <c r="A547" s="465"/>
      <c r="B547" s="158" t="s">
        <v>23</v>
      </c>
      <c r="C547" s="457"/>
      <c r="D547" s="451"/>
      <c r="E547" s="457"/>
      <c r="F547" s="457"/>
      <c r="G547" s="457"/>
      <c r="H547" s="457"/>
      <c r="I547" s="469"/>
      <c r="J547" s="469"/>
    </row>
    <row r="548" spans="1:10" ht="15" customHeight="1">
      <c r="A548" s="465">
        <v>3</v>
      </c>
      <c r="B548" s="159" t="s">
        <v>505</v>
      </c>
      <c r="C548" s="457"/>
      <c r="D548" s="457"/>
      <c r="E548" s="451"/>
      <c r="F548" s="457"/>
      <c r="G548" s="457"/>
      <c r="H548" s="457"/>
      <c r="I548" s="468"/>
      <c r="J548" s="468"/>
    </row>
    <row r="549" spans="1:10" ht="15" customHeight="1">
      <c r="A549" s="465"/>
      <c r="B549" s="158" t="s">
        <v>416</v>
      </c>
      <c r="C549" s="457"/>
      <c r="D549" s="457"/>
      <c r="E549" s="451"/>
      <c r="F549" s="457"/>
      <c r="G549" s="457"/>
      <c r="H549" s="457"/>
      <c r="I549" s="469"/>
      <c r="J549" s="469"/>
    </row>
    <row r="550" spans="1:10" ht="15" customHeight="1">
      <c r="A550" s="465">
        <v>4</v>
      </c>
      <c r="B550" s="159" t="s">
        <v>506</v>
      </c>
      <c r="C550" s="457"/>
      <c r="D550" s="457"/>
      <c r="E550" s="457"/>
      <c r="F550" s="456"/>
      <c r="G550" s="457"/>
      <c r="H550" s="457"/>
      <c r="I550" s="468"/>
      <c r="J550" s="468"/>
    </row>
    <row r="551" spans="1:10" ht="15" customHeight="1">
      <c r="A551" s="465"/>
      <c r="B551" s="158" t="s">
        <v>507</v>
      </c>
      <c r="C551" s="457"/>
      <c r="D551" s="457"/>
      <c r="E551" s="457"/>
      <c r="F551" s="456"/>
      <c r="G551" s="457"/>
      <c r="H551" s="457"/>
      <c r="I551" s="469"/>
      <c r="J551" s="469"/>
    </row>
    <row r="552" spans="1:10" ht="15" customHeight="1">
      <c r="A552" s="465">
        <v>5</v>
      </c>
      <c r="B552" s="159" t="s">
        <v>508</v>
      </c>
      <c r="C552" s="457"/>
      <c r="D552" s="457"/>
      <c r="E552" s="457"/>
      <c r="F552" s="457"/>
      <c r="G552" s="451"/>
      <c r="H552" s="457"/>
      <c r="I552" s="468"/>
      <c r="J552" s="468"/>
    </row>
    <row r="553" spans="1:10" ht="15" customHeight="1">
      <c r="A553" s="465"/>
      <c r="B553" s="158" t="s">
        <v>801</v>
      </c>
      <c r="C553" s="457"/>
      <c r="D553" s="457"/>
      <c r="E553" s="457"/>
      <c r="F553" s="457"/>
      <c r="G553" s="458"/>
      <c r="H553" s="457"/>
      <c r="I553" s="469"/>
      <c r="J553" s="469"/>
    </row>
    <row r="554" spans="1:10" ht="15" customHeight="1">
      <c r="A554" s="465">
        <v>6</v>
      </c>
      <c r="B554" s="159" t="s">
        <v>509</v>
      </c>
      <c r="C554" s="457"/>
      <c r="D554" s="457"/>
      <c r="E554" s="454"/>
      <c r="F554" s="449"/>
      <c r="G554" s="457"/>
      <c r="H554" s="456"/>
      <c r="I554" s="468"/>
      <c r="J554" s="468"/>
    </row>
    <row r="555" spans="1:10" ht="15" customHeight="1">
      <c r="A555" s="465"/>
      <c r="B555" s="158" t="s">
        <v>91</v>
      </c>
      <c r="C555" s="457"/>
      <c r="D555" s="457"/>
      <c r="E555" s="454"/>
      <c r="F555" s="450"/>
      <c r="G555" s="457"/>
      <c r="H555" s="456"/>
      <c r="I555" s="469"/>
      <c r="J555" s="469"/>
    </row>
    <row r="556" spans="1:10" ht="15" customHeight="1">
      <c r="A556" s="2" t="s">
        <v>728</v>
      </c>
      <c r="B556" s="1"/>
      <c r="C556" s="2"/>
      <c r="D556" s="2"/>
      <c r="E556" s="2"/>
      <c r="F556" s="2"/>
      <c r="G556" s="2"/>
      <c r="H556" s="2"/>
    </row>
    <row r="557" spans="1:10" ht="15" customHeight="1">
      <c r="A557" s="1" t="s">
        <v>852</v>
      </c>
      <c r="B557" s="2"/>
      <c r="C557" s="2"/>
      <c r="D557" s="2"/>
      <c r="E557" s="2"/>
      <c r="F557" s="2"/>
      <c r="G557" s="2"/>
    </row>
    <row r="558" spans="1:10" ht="15" customHeight="1">
      <c r="A558" s="454" t="s">
        <v>834</v>
      </c>
      <c r="B558" s="460"/>
      <c r="C558" s="13" t="str">
        <f>B559</f>
        <v>石田・中島</v>
      </c>
      <c r="D558" s="13" t="str">
        <f>B561</f>
        <v>加藤昌・本田</v>
      </c>
      <c r="E558" s="169" t="str">
        <f>B563</f>
        <v>与沢・本田</v>
      </c>
      <c r="F558" s="169" t="str">
        <f>B565</f>
        <v>菅原千・佐藤く</v>
      </c>
      <c r="G558" s="128" t="str">
        <f>B567</f>
        <v>根本道・鈴木好</v>
      </c>
      <c r="H558" s="422" t="s">
        <v>1</v>
      </c>
      <c r="I558" s="422" t="s">
        <v>2</v>
      </c>
    </row>
    <row r="559" spans="1:10" ht="15" customHeight="1">
      <c r="A559" s="447" t="s">
        <v>433</v>
      </c>
      <c r="B559" s="157" t="s">
        <v>510</v>
      </c>
      <c r="C559" s="458"/>
      <c r="D559" s="454"/>
      <c r="E559" s="449"/>
      <c r="F559" s="449"/>
      <c r="G559" s="460"/>
      <c r="H559" s="457"/>
      <c r="I559" s="457"/>
    </row>
    <row r="560" spans="1:10" ht="15" customHeight="1">
      <c r="A560" s="448"/>
      <c r="B560" s="93" t="s">
        <v>191</v>
      </c>
      <c r="C560" s="459"/>
      <c r="D560" s="454"/>
      <c r="E560" s="450"/>
      <c r="F560" s="450"/>
      <c r="G560" s="460"/>
      <c r="H560" s="457"/>
      <c r="I560" s="457"/>
    </row>
    <row r="561" spans="1:9" ht="15" customHeight="1">
      <c r="A561" s="447">
        <v>2</v>
      </c>
      <c r="B561" s="157" t="s">
        <v>511</v>
      </c>
      <c r="C561" s="449"/>
      <c r="D561" s="462"/>
      <c r="E561" s="449"/>
      <c r="F561" s="449"/>
      <c r="G561" s="460"/>
      <c r="H561" s="457"/>
      <c r="I561" s="457"/>
    </row>
    <row r="562" spans="1:9" ht="15" customHeight="1">
      <c r="A562" s="461"/>
      <c r="B562" s="93" t="s">
        <v>173</v>
      </c>
      <c r="C562" s="452"/>
      <c r="D562" s="463"/>
      <c r="E562" s="450"/>
      <c r="F562" s="450"/>
      <c r="G562" s="460"/>
      <c r="H562" s="449"/>
      <c r="I562" s="449"/>
    </row>
    <row r="563" spans="1:9" ht="15" customHeight="1">
      <c r="A563" s="447">
        <v>3</v>
      </c>
      <c r="B563" s="157" t="s">
        <v>512</v>
      </c>
      <c r="C563" s="449"/>
      <c r="D563" s="449"/>
      <c r="E563" s="458"/>
      <c r="F563" s="449"/>
      <c r="G563" s="457"/>
      <c r="H563" s="449"/>
      <c r="I563" s="449"/>
    </row>
    <row r="564" spans="1:9" ht="15" customHeight="1">
      <c r="A564" s="448"/>
      <c r="B564" s="93" t="s">
        <v>37</v>
      </c>
      <c r="C564" s="450"/>
      <c r="D564" s="450"/>
      <c r="E564" s="459"/>
      <c r="F564" s="450"/>
      <c r="G564" s="457"/>
      <c r="H564" s="450"/>
      <c r="I564" s="450"/>
    </row>
    <row r="565" spans="1:9" ht="15" customHeight="1">
      <c r="A565" s="447">
        <v>4</v>
      </c>
      <c r="B565" s="157" t="s">
        <v>513</v>
      </c>
      <c r="C565" s="449"/>
      <c r="D565" s="449"/>
      <c r="E565" s="449"/>
      <c r="F565" s="451"/>
      <c r="G565" s="449"/>
      <c r="H565" s="449"/>
      <c r="I565" s="449"/>
    </row>
    <row r="566" spans="1:9" ht="15" customHeight="1">
      <c r="A566" s="448"/>
      <c r="B566" s="93" t="s">
        <v>23</v>
      </c>
      <c r="C566" s="450"/>
      <c r="D566" s="450"/>
      <c r="E566" s="450"/>
      <c r="F566" s="451"/>
      <c r="G566" s="450"/>
      <c r="H566" s="450"/>
      <c r="I566" s="450"/>
    </row>
    <row r="567" spans="1:9" ht="15" customHeight="1">
      <c r="A567" s="447">
        <v>5</v>
      </c>
      <c r="B567" s="157" t="s">
        <v>514</v>
      </c>
      <c r="C567" s="452"/>
      <c r="D567" s="453"/>
      <c r="E567" s="449"/>
      <c r="F567" s="449"/>
      <c r="G567" s="455"/>
      <c r="H567" s="450"/>
      <c r="I567" s="450"/>
    </row>
    <row r="568" spans="1:9" ht="15" customHeight="1">
      <c r="A568" s="448"/>
      <c r="B568" s="252" t="s">
        <v>91</v>
      </c>
      <c r="C568" s="450"/>
      <c r="D568" s="454"/>
      <c r="E568" s="450"/>
      <c r="F568" s="450"/>
      <c r="G568" s="456"/>
      <c r="H568" s="457"/>
      <c r="I568" s="457"/>
    </row>
    <row r="569" spans="1:9" ht="15" customHeight="1">
      <c r="A569" s="110" t="s">
        <v>732</v>
      </c>
      <c r="B569" s="14"/>
      <c r="C569" s="14"/>
      <c r="D569" s="14"/>
      <c r="E569" s="14"/>
      <c r="F569" s="14"/>
      <c r="G569" s="97"/>
      <c r="H569" s="97"/>
    </row>
    <row r="570" spans="1:9" ht="15" customHeight="1">
      <c r="A570" s="325" t="s">
        <v>849</v>
      </c>
      <c r="B570" s="299"/>
      <c r="C570" s="299"/>
      <c r="D570" s="299"/>
      <c r="E570" s="299"/>
      <c r="F570" s="54"/>
      <c r="G570" s="54"/>
      <c r="H570" s="11"/>
    </row>
    <row r="571" spans="1:9" ht="15" customHeight="1">
      <c r="A571" s="454" t="s">
        <v>835</v>
      </c>
      <c r="B571" s="460"/>
      <c r="C571" s="13" t="str">
        <f>B572</f>
        <v>渡辺ま・佐藤茂</v>
      </c>
      <c r="D571" s="13" t="str">
        <f>B574</f>
        <v>賀川・河本</v>
      </c>
      <c r="E571" s="169" t="str">
        <f>B576</f>
        <v>茂木・菅野</v>
      </c>
      <c r="F571" s="169" t="str">
        <f>B578</f>
        <v>本田・柳沼</v>
      </c>
      <c r="G571" s="128" t="str">
        <f>B580</f>
        <v>栁内・渡辺</v>
      </c>
      <c r="H571" s="422" t="s">
        <v>1</v>
      </c>
      <c r="I571" s="422" t="s">
        <v>2</v>
      </c>
    </row>
    <row r="572" spans="1:9" ht="15" customHeight="1">
      <c r="A572" s="447" t="s">
        <v>432</v>
      </c>
      <c r="B572" s="157" t="s">
        <v>515</v>
      </c>
      <c r="C572" s="458"/>
      <c r="D572" s="454"/>
      <c r="E572" s="449"/>
      <c r="F572" s="449"/>
      <c r="G572" s="460"/>
      <c r="H572" s="457"/>
      <c r="I572" s="457"/>
    </row>
    <row r="573" spans="1:9" ht="15" customHeight="1">
      <c r="A573" s="448"/>
      <c r="B573" s="93" t="s">
        <v>23</v>
      </c>
      <c r="C573" s="459"/>
      <c r="D573" s="454"/>
      <c r="E573" s="450"/>
      <c r="F573" s="450"/>
      <c r="G573" s="460"/>
      <c r="H573" s="457"/>
      <c r="I573" s="457"/>
    </row>
    <row r="574" spans="1:9" ht="15" customHeight="1">
      <c r="A574" s="447">
        <v>2</v>
      </c>
      <c r="B574" s="157" t="s">
        <v>516</v>
      </c>
      <c r="C574" s="449"/>
      <c r="D574" s="462"/>
      <c r="E574" s="449"/>
      <c r="F574" s="449"/>
      <c r="G574" s="460"/>
      <c r="H574" s="457"/>
      <c r="I574" s="457"/>
    </row>
    <row r="575" spans="1:9" ht="15" customHeight="1">
      <c r="A575" s="461"/>
      <c r="B575" s="93" t="s">
        <v>810</v>
      </c>
      <c r="C575" s="452"/>
      <c r="D575" s="463"/>
      <c r="E575" s="450"/>
      <c r="F575" s="450"/>
      <c r="G575" s="460"/>
      <c r="H575" s="449"/>
      <c r="I575" s="449"/>
    </row>
    <row r="576" spans="1:9" ht="15" customHeight="1">
      <c r="A576" s="447">
        <v>3</v>
      </c>
      <c r="B576" s="157" t="s">
        <v>517</v>
      </c>
      <c r="C576" s="449"/>
      <c r="D576" s="449"/>
      <c r="E576" s="458"/>
      <c r="F576" s="449"/>
      <c r="G576" s="457"/>
      <c r="H576" s="449"/>
      <c r="I576" s="449"/>
    </row>
    <row r="577" spans="1:12" ht="15" customHeight="1">
      <c r="A577" s="448"/>
      <c r="B577" s="93" t="s">
        <v>173</v>
      </c>
      <c r="C577" s="450"/>
      <c r="D577" s="450"/>
      <c r="E577" s="459"/>
      <c r="F577" s="450"/>
      <c r="G577" s="457"/>
      <c r="H577" s="450"/>
      <c r="I577" s="450"/>
    </row>
    <row r="578" spans="1:12" ht="15" customHeight="1">
      <c r="A578" s="447">
        <v>4</v>
      </c>
      <c r="B578" s="157" t="s">
        <v>677</v>
      </c>
      <c r="C578" s="449"/>
      <c r="D578" s="449"/>
      <c r="E578" s="449"/>
      <c r="F578" s="451"/>
      <c r="G578" s="449"/>
      <c r="H578" s="449"/>
      <c r="I578" s="449"/>
    </row>
    <row r="579" spans="1:12" ht="15" customHeight="1">
      <c r="A579" s="448"/>
      <c r="B579" s="93" t="s">
        <v>836</v>
      </c>
      <c r="C579" s="450"/>
      <c r="D579" s="450"/>
      <c r="E579" s="450"/>
      <c r="F579" s="451"/>
      <c r="G579" s="450"/>
      <c r="H579" s="450"/>
      <c r="I579" s="450"/>
    </row>
    <row r="580" spans="1:12" ht="15" customHeight="1">
      <c r="A580" s="447">
        <v>5</v>
      </c>
      <c r="B580" s="157" t="s">
        <v>518</v>
      </c>
      <c r="C580" s="452"/>
      <c r="D580" s="453"/>
      <c r="E580" s="449"/>
      <c r="F580" s="449"/>
      <c r="G580" s="455"/>
      <c r="H580" s="450"/>
      <c r="I580" s="450"/>
    </row>
    <row r="581" spans="1:12" ht="15" customHeight="1">
      <c r="A581" s="448"/>
      <c r="B581" s="93" t="s">
        <v>822</v>
      </c>
      <c r="C581" s="450"/>
      <c r="D581" s="454"/>
      <c r="E581" s="450"/>
      <c r="F581" s="450"/>
      <c r="G581" s="456"/>
      <c r="H581" s="457"/>
      <c r="I581" s="457"/>
    </row>
    <row r="582" spans="1:12" ht="15" customHeight="1">
      <c r="A582" s="110" t="s">
        <v>837</v>
      </c>
      <c r="B582" s="14"/>
      <c r="C582" s="14"/>
      <c r="D582" s="14"/>
      <c r="E582" s="14"/>
      <c r="F582" s="14"/>
      <c r="G582" s="97"/>
      <c r="H582" s="97"/>
    </row>
    <row r="583" spans="1:12" ht="13.5" customHeight="1">
      <c r="A583" s="325" t="s">
        <v>849</v>
      </c>
      <c r="B583" s="299"/>
      <c r="C583" s="299"/>
      <c r="D583" s="299"/>
      <c r="E583" s="299"/>
      <c r="F583" s="54"/>
      <c r="G583" s="54"/>
      <c r="H583" s="11"/>
    </row>
    <row r="584" spans="1:12" ht="17.25">
      <c r="A584" s="7" t="s">
        <v>454</v>
      </c>
      <c r="B584" s="7"/>
      <c r="C584" s="7"/>
      <c r="D584" s="7"/>
      <c r="E584" s="7"/>
      <c r="F584" s="17"/>
      <c r="H584" s="127"/>
      <c r="I584" s="127"/>
    </row>
    <row r="585" spans="1:12" ht="16.5" customHeight="1">
      <c r="A585" s="1"/>
      <c r="B585" s="1" t="s">
        <v>17</v>
      </c>
      <c r="C585" s="18"/>
      <c r="D585" s="19"/>
      <c r="E585" s="23"/>
      <c r="F585" s="23"/>
      <c r="G585" s="23"/>
    </row>
    <row r="586" spans="1:12" ht="16.5" customHeight="1">
      <c r="A586" s="443" t="s">
        <v>18</v>
      </c>
      <c r="B586" s="503" t="str">
        <f>C528</f>
        <v>田崎・田村</v>
      </c>
      <c r="C586" s="503" t="str">
        <f t="shared" ref="C586:G586" si="92">D528</f>
        <v>後藤幸・長澤</v>
      </c>
      <c r="D586" s="503" t="str">
        <f t="shared" si="92"/>
        <v>佐野・遠藤</v>
      </c>
      <c r="E586" s="503" t="str">
        <f t="shared" si="92"/>
        <v>志賀み・八巻</v>
      </c>
      <c r="F586" s="503" t="str">
        <f t="shared" si="92"/>
        <v>橋本・坪井</v>
      </c>
      <c r="G586" s="503" t="str">
        <f t="shared" si="92"/>
        <v>森高・伊東</v>
      </c>
      <c r="H586" s="92"/>
      <c r="I586" s="152"/>
      <c r="J586" s="153"/>
      <c r="K586" s="103"/>
      <c r="L586" s="10"/>
    </row>
    <row r="587" spans="1:12" ht="16.5" customHeight="1">
      <c r="A587" s="442"/>
      <c r="B587" s="504"/>
      <c r="C587" s="504"/>
      <c r="D587" s="504"/>
      <c r="E587" s="504"/>
      <c r="F587" s="504"/>
      <c r="G587" s="504"/>
      <c r="H587" s="153"/>
      <c r="I587" s="105">
        <v>3</v>
      </c>
      <c r="J587" s="103"/>
      <c r="K587" s="103"/>
      <c r="L587" s="16"/>
    </row>
    <row r="588" spans="1:12" ht="16.5" customHeight="1">
      <c r="A588" s="441" t="s">
        <v>110</v>
      </c>
      <c r="B588" s="415" t="str">
        <f t="shared" ref="B588:F588" si="93">C571</f>
        <v>渡辺ま・佐藤茂</v>
      </c>
      <c r="C588" s="415" t="str">
        <f t="shared" si="93"/>
        <v>賀川・河本</v>
      </c>
      <c r="D588" s="415" t="str">
        <f t="shared" si="93"/>
        <v>茂木・菅野</v>
      </c>
      <c r="E588" s="415" t="str">
        <f t="shared" si="93"/>
        <v>本田・柳沼</v>
      </c>
      <c r="F588" s="415" t="str">
        <f t="shared" si="93"/>
        <v>栁内・渡辺</v>
      </c>
      <c r="G588" s="415" t="s">
        <v>807</v>
      </c>
      <c r="H588" s="92"/>
      <c r="I588" s="207"/>
      <c r="J588" s="105"/>
      <c r="K588" s="103"/>
      <c r="L588" s="1"/>
    </row>
    <row r="589" spans="1:12" ht="16.5" customHeight="1">
      <c r="A589" s="442"/>
      <c r="B589" s="253"/>
      <c r="C589" s="253"/>
      <c r="D589" s="253"/>
      <c r="E589" s="253"/>
      <c r="F589" s="253"/>
      <c r="G589" s="253"/>
      <c r="H589" s="91" t="s">
        <v>838</v>
      </c>
      <c r="I589" s="131"/>
      <c r="J589" s="207"/>
      <c r="K589" s="103"/>
      <c r="L589" s="1"/>
    </row>
    <row r="590" spans="1:12" ht="16.5" customHeight="1">
      <c r="A590" s="443" t="s">
        <v>65</v>
      </c>
      <c r="B590" s="415" t="str">
        <f t="shared" ref="B590:G590" si="94">C543</f>
        <v>田中・田村</v>
      </c>
      <c r="C590" s="415" t="str">
        <f t="shared" si="94"/>
        <v>羽賀・渡辺智</v>
      </c>
      <c r="D590" s="415" t="str">
        <f t="shared" si="94"/>
        <v>佐藤ア・壁谷</v>
      </c>
      <c r="E590" s="415" t="str">
        <f t="shared" si="94"/>
        <v>佐藤征・櫛田</v>
      </c>
      <c r="F590" s="415" t="str">
        <f t="shared" si="94"/>
        <v>関口・梅津</v>
      </c>
      <c r="G590" s="415" t="str">
        <f t="shared" si="94"/>
        <v>荒井・折笠</v>
      </c>
      <c r="H590" s="155" t="s">
        <v>164</v>
      </c>
      <c r="I590" s="206"/>
      <c r="J590" s="293"/>
      <c r="K590" s="16"/>
      <c r="L590" s="16"/>
    </row>
    <row r="591" spans="1:12" ht="16.5" customHeight="1">
      <c r="A591" s="442"/>
      <c r="B591" s="253"/>
      <c r="C591" s="253"/>
      <c r="D591" s="253"/>
      <c r="E591" s="253"/>
      <c r="F591" s="253"/>
      <c r="G591" s="253"/>
      <c r="H591" s="102"/>
      <c r="J591" s="34">
        <v>5</v>
      </c>
      <c r="K591" s="15"/>
      <c r="L591" s="16"/>
    </row>
    <row r="592" spans="1:12" ht="16.5" customHeight="1">
      <c r="A592" s="441" t="s">
        <v>19</v>
      </c>
      <c r="B592" s="415" t="str">
        <f t="shared" ref="B592:F592" si="95">C558</f>
        <v>石田・中島</v>
      </c>
      <c r="C592" s="415" t="str">
        <f t="shared" si="95"/>
        <v>加藤昌・本田</v>
      </c>
      <c r="D592" s="415" t="str">
        <f t="shared" si="95"/>
        <v>与沢・本田</v>
      </c>
      <c r="E592" s="415" t="str">
        <f t="shared" si="95"/>
        <v>菅原千・佐藤く</v>
      </c>
      <c r="F592" s="415" t="str">
        <f t="shared" si="95"/>
        <v>根本道・鈴木好</v>
      </c>
      <c r="G592" s="415" t="s">
        <v>752</v>
      </c>
      <c r="H592" s="3"/>
      <c r="I592" s="10"/>
      <c r="J592" s="293"/>
      <c r="K592" s="1"/>
      <c r="L592" s="294"/>
    </row>
    <row r="593" spans="1:12" ht="16.5" customHeight="1">
      <c r="A593" s="442"/>
      <c r="B593" s="253"/>
      <c r="C593" s="253"/>
      <c r="D593" s="253"/>
      <c r="E593" s="253"/>
      <c r="F593" s="253"/>
      <c r="G593" s="253"/>
      <c r="H593" s="206">
        <v>2</v>
      </c>
      <c r="I593" s="92"/>
      <c r="J593" s="293"/>
      <c r="K593" s="1"/>
      <c r="L593" s="294"/>
    </row>
    <row r="594" spans="1:12" ht="16.5" customHeight="1">
      <c r="A594" s="441" t="s">
        <v>24</v>
      </c>
      <c r="B594" s="415" t="str">
        <f t="shared" ref="B594:G596" si="96">B586</f>
        <v>田崎・田村</v>
      </c>
      <c r="C594" s="415" t="str">
        <f t="shared" si="96"/>
        <v>後藤幸・長澤</v>
      </c>
      <c r="D594" s="415" t="str">
        <f t="shared" si="96"/>
        <v>佐野・遠藤</v>
      </c>
      <c r="E594" s="415" t="str">
        <f t="shared" si="96"/>
        <v>志賀み・八巻</v>
      </c>
      <c r="F594" s="415" t="str">
        <f t="shared" si="96"/>
        <v>橋本・坪井</v>
      </c>
      <c r="G594" s="415" t="str">
        <f t="shared" si="96"/>
        <v>森高・伊東</v>
      </c>
      <c r="H594" s="92"/>
      <c r="I594" s="206"/>
      <c r="J594" s="295"/>
      <c r="K594" s="1"/>
      <c r="L594" s="294"/>
    </row>
    <row r="595" spans="1:12" ht="16.5" customHeight="1">
      <c r="A595" s="444"/>
      <c r="B595" s="253"/>
      <c r="C595" s="253"/>
      <c r="D595" s="253"/>
      <c r="E595" s="253"/>
      <c r="F595" s="253"/>
      <c r="G595" s="253"/>
      <c r="H595" s="153"/>
      <c r="I595" s="153">
        <v>4</v>
      </c>
      <c r="J595" s="296"/>
      <c r="K595" s="1"/>
      <c r="L595" s="294"/>
    </row>
    <row r="596" spans="1:12" ht="16.5" customHeight="1">
      <c r="A596" s="441" t="s">
        <v>109</v>
      </c>
      <c r="B596" s="415" t="str">
        <f t="shared" si="96"/>
        <v>渡辺ま・佐藤茂</v>
      </c>
      <c r="C596" s="415" t="str">
        <f t="shared" si="96"/>
        <v>賀川・河本</v>
      </c>
      <c r="D596" s="415" t="str">
        <f t="shared" si="96"/>
        <v>茂木・菅野</v>
      </c>
      <c r="E596" s="415" t="str">
        <f t="shared" si="96"/>
        <v>本田・柳沼</v>
      </c>
      <c r="F596" s="415" t="str">
        <f t="shared" si="96"/>
        <v>栁内・渡辺</v>
      </c>
      <c r="G596" s="415" t="s">
        <v>752</v>
      </c>
      <c r="H596" s="3"/>
      <c r="I596" s="129"/>
      <c r="J596" s="294"/>
      <c r="K596" s="1"/>
      <c r="L596" s="294"/>
    </row>
    <row r="597" spans="1:12" ht="16.5" customHeight="1">
      <c r="A597" s="442"/>
      <c r="B597" s="253"/>
      <c r="C597" s="253"/>
      <c r="D597" s="253"/>
      <c r="E597" s="253"/>
      <c r="F597" s="416"/>
      <c r="G597" s="416"/>
      <c r="J597" s="39" t="s">
        <v>851</v>
      </c>
      <c r="K597" s="24"/>
      <c r="L597" s="15"/>
    </row>
    <row r="598" spans="1:12" ht="16.5" customHeight="1">
      <c r="A598" s="443" t="s">
        <v>108</v>
      </c>
      <c r="B598" s="415" t="str">
        <f t="shared" ref="B598:G598" si="97">B592</f>
        <v>石田・中島</v>
      </c>
      <c r="C598" s="415" t="str">
        <f t="shared" si="97"/>
        <v>加藤昌・本田</v>
      </c>
      <c r="D598" s="415" t="str">
        <f t="shared" si="97"/>
        <v>与沢・本田</v>
      </c>
      <c r="E598" s="415" t="str">
        <f t="shared" si="97"/>
        <v>菅原千・佐藤く</v>
      </c>
      <c r="F598" s="415" t="str">
        <f t="shared" si="97"/>
        <v>根本道・鈴木好</v>
      </c>
      <c r="G598" s="415" t="str">
        <f t="shared" si="97"/>
        <v>bye</v>
      </c>
      <c r="H598" s="92"/>
      <c r="I598" s="152"/>
      <c r="J598" s="153"/>
      <c r="K598" s="207"/>
      <c r="L598" s="294"/>
    </row>
    <row r="599" spans="1:12" ht="16.5" customHeight="1">
      <c r="A599" s="442"/>
      <c r="B599" s="253"/>
      <c r="C599" s="253"/>
      <c r="D599" s="253"/>
      <c r="E599" s="253"/>
      <c r="F599" s="253"/>
      <c r="G599" s="253"/>
      <c r="H599" s="153"/>
      <c r="I599" s="105">
        <v>3</v>
      </c>
      <c r="J599" s="103"/>
      <c r="K599" s="103"/>
      <c r="L599" s="294"/>
    </row>
    <row r="600" spans="1:12" ht="16.5" customHeight="1">
      <c r="A600" s="441" t="s">
        <v>21</v>
      </c>
      <c r="B600" s="415" t="str">
        <f t="shared" ref="B600:G600" si="98">B586</f>
        <v>田崎・田村</v>
      </c>
      <c r="C600" s="415" t="str">
        <f t="shared" si="98"/>
        <v>後藤幸・長澤</v>
      </c>
      <c r="D600" s="415" t="str">
        <f t="shared" si="98"/>
        <v>佐野・遠藤</v>
      </c>
      <c r="E600" s="415" t="str">
        <f t="shared" si="98"/>
        <v>志賀み・八巻</v>
      </c>
      <c r="F600" s="415" t="str">
        <f t="shared" si="98"/>
        <v>橋本・坪井</v>
      </c>
      <c r="G600" s="415" t="str">
        <f t="shared" si="98"/>
        <v>森高・伊東</v>
      </c>
      <c r="H600" s="92"/>
      <c r="I600" s="207"/>
      <c r="J600" s="105"/>
      <c r="K600" s="207"/>
      <c r="L600" s="1"/>
    </row>
    <row r="601" spans="1:12" ht="16.5" customHeight="1">
      <c r="A601" s="444"/>
      <c r="B601" s="253"/>
      <c r="C601" s="253"/>
      <c r="D601" s="253"/>
      <c r="E601" s="253"/>
      <c r="F601" s="253"/>
      <c r="G601" s="253"/>
      <c r="H601" s="91" t="s">
        <v>839</v>
      </c>
      <c r="I601" s="131"/>
      <c r="J601" s="207"/>
      <c r="K601" s="207"/>
      <c r="L601" s="1"/>
    </row>
    <row r="602" spans="1:12" ht="16.5" customHeight="1">
      <c r="A602" s="441" t="s">
        <v>27</v>
      </c>
      <c r="B602" s="415" t="str">
        <f t="shared" ref="B602:G602" si="99">B608</f>
        <v>田中・田村</v>
      </c>
      <c r="C602" s="415" t="str">
        <f t="shared" si="99"/>
        <v>羽賀・渡辺智</v>
      </c>
      <c r="D602" s="415" t="str">
        <f t="shared" si="99"/>
        <v>佐藤ア・壁谷</v>
      </c>
      <c r="E602" s="415" t="str">
        <f t="shared" si="99"/>
        <v>佐藤征・櫛田</v>
      </c>
      <c r="F602" s="415" t="str">
        <f t="shared" si="99"/>
        <v>関口・梅津</v>
      </c>
      <c r="G602" s="415" t="str">
        <f t="shared" si="99"/>
        <v>荒井・折笠</v>
      </c>
      <c r="H602" s="155" t="s">
        <v>165</v>
      </c>
      <c r="I602" s="206"/>
      <c r="J602" s="293"/>
      <c r="K602" s="1"/>
      <c r="L602" s="294"/>
    </row>
    <row r="603" spans="1:12" ht="16.5" customHeight="1">
      <c r="A603" s="442"/>
      <c r="B603" s="253"/>
      <c r="C603" s="253"/>
      <c r="D603" s="253"/>
      <c r="E603" s="253"/>
      <c r="F603" s="253"/>
      <c r="G603" s="253"/>
      <c r="H603" s="102"/>
      <c r="J603" s="34">
        <v>5</v>
      </c>
      <c r="K603" s="15"/>
      <c r="L603" s="294"/>
    </row>
    <row r="604" spans="1:12" ht="16.5" customHeight="1">
      <c r="A604" s="441" t="s">
        <v>99</v>
      </c>
      <c r="B604" s="415" t="str">
        <f t="shared" ref="B604:F604" si="100">B588</f>
        <v>渡辺ま・佐藤茂</v>
      </c>
      <c r="C604" s="415" t="str">
        <f t="shared" si="100"/>
        <v>賀川・河本</v>
      </c>
      <c r="D604" s="415" t="str">
        <f t="shared" si="100"/>
        <v>茂木・菅野</v>
      </c>
      <c r="E604" s="415" t="str">
        <f t="shared" si="100"/>
        <v>本田・柳沼</v>
      </c>
      <c r="F604" s="415" t="str">
        <f t="shared" si="100"/>
        <v>栁内・渡辺</v>
      </c>
      <c r="G604" s="415" t="s">
        <v>741</v>
      </c>
      <c r="H604" s="3"/>
      <c r="I604" s="10"/>
      <c r="J604" s="293"/>
      <c r="K604" s="1"/>
      <c r="L604" s="1"/>
    </row>
    <row r="605" spans="1:12" ht="16.5" customHeight="1">
      <c r="A605" s="442"/>
      <c r="B605" s="253"/>
      <c r="C605" s="253"/>
      <c r="D605" s="253"/>
      <c r="E605" s="253"/>
      <c r="F605" s="253"/>
      <c r="G605" s="253"/>
      <c r="H605" s="206">
        <v>2</v>
      </c>
      <c r="I605" s="92"/>
      <c r="J605" s="293"/>
      <c r="K605" s="1"/>
      <c r="L605" s="1"/>
    </row>
    <row r="606" spans="1:12" ht="16.5" customHeight="1">
      <c r="A606" s="441" t="s">
        <v>98</v>
      </c>
      <c r="B606" s="415" t="str">
        <f t="shared" ref="B606:G606" si="101">B598</f>
        <v>石田・中島</v>
      </c>
      <c r="C606" s="415" t="str">
        <f t="shared" si="101"/>
        <v>加藤昌・本田</v>
      </c>
      <c r="D606" s="415" t="str">
        <f t="shared" si="101"/>
        <v>与沢・本田</v>
      </c>
      <c r="E606" s="415" t="str">
        <f t="shared" si="101"/>
        <v>菅原千・佐藤く</v>
      </c>
      <c r="F606" s="415" t="str">
        <f t="shared" si="101"/>
        <v>根本道・鈴木好</v>
      </c>
      <c r="G606" s="415" t="str">
        <f t="shared" si="101"/>
        <v>bye</v>
      </c>
      <c r="H606" s="92"/>
      <c r="I606" s="206"/>
      <c r="J606" s="295"/>
      <c r="K606" s="1"/>
      <c r="L606" s="1"/>
    </row>
    <row r="607" spans="1:12" ht="16.5" customHeight="1">
      <c r="A607" s="444"/>
      <c r="B607" s="416"/>
      <c r="C607" s="416"/>
      <c r="D607" s="416"/>
      <c r="E607" s="416"/>
      <c r="F607" s="416"/>
      <c r="G607" s="416"/>
      <c r="H607" s="153"/>
      <c r="I607" s="153">
        <v>4</v>
      </c>
      <c r="J607" s="296"/>
      <c r="K607" s="1"/>
      <c r="L607" s="1"/>
    </row>
    <row r="608" spans="1:12" ht="16.5" customHeight="1">
      <c r="A608" s="441" t="s">
        <v>22</v>
      </c>
      <c r="B608" s="415" t="str">
        <f t="shared" ref="B608:G608" si="102">B590</f>
        <v>田中・田村</v>
      </c>
      <c r="C608" s="415" t="str">
        <f t="shared" si="102"/>
        <v>羽賀・渡辺智</v>
      </c>
      <c r="D608" s="415" t="str">
        <f t="shared" si="102"/>
        <v>佐藤ア・壁谷</v>
      </c>
      <c r="E608" s="415" t="str">
        <f t="shared" si="102"/>
        <v>佐藤征・櫛田</v>
      </c>
      <c r="F608" s="415" t="str">
        <f t="shared" si="102"/>
        <v>関口・梅津</v>
      </c>
      <c r="G608" s="415" t="str">
        <f t="shared" si="102"/>
        <v>荒井・折笠</v>
      </c>
      <c r="H608" s="3"/>
      <c r="I608" s="129"/>
      <c r="J608" s="294"/>
      <c r="K608" s="1"/>
      <c r="L608" s="1"/>
    </row>
    <row r="609" spans="1:12" ht="16.5" customHeight="1">
      <c r="A609" s="444"/>
      <c r="B609" s="158"/>
      <c r="C609" s="158"/>
      <c r="D609" s="158"/>
      <c r="E609" s="158"/>
      <c r="F609" s="158"/>
      <c r="G609" s="158"/>
      <c r="J609" s="1"/>
      <c r="K609" s="1"/>
      <c r="L609" s="1"/>
    </row>
    <row r="610" spans="1:12" ht="16.5" customHeight="1">
      <c r="A610" s="393"/>
      <c r="B610" s="409"/>
      <c r="C610" s="409"/>
      <c r="D610" s="409"/>
      <c r="E610" s="409"/>
      <c r="F610" s="409"/>
      <c r="G610" s="409"/>
      <c r="J610" s="1"/>
      <c r="K610" s="1"/>
      <c r="L610" s="1"/>
    </row>
    <row r="611" spans="1:12" ht="21" customHeight="1"/>
    <row r="612" spans="1:12" ht="16.5" customHeight="1">
      <c r="A612" s="7" t="s">
        <v>453</v>
      </c>
      <c r="B612" s="38"/>
      <c r="C612" s="38"/>
      <c r="D612" s="38"/>
      <c r="E612" s="7"/>
      <c r="F612" s="24"/>
    </row>
    <row r="613" spans="1:12" ht="16.5" customHeight="1">
      <c r="A613" s="443" t="s">
        <v>26</v>
      </c>
      <c r="B613" s="415" t="str">
        <f t="shared" ref="B613:G614" si="103">B586</f>
        <v>田崎・田村</v>
      </c>
      <c r="C613" s="415" t="str">
        <f t="shared" si="103"/>
        <v>後藤幸・長澤</v>
      </c>
      <c r="D613" s="415" t="str">
        <f t="shared" si="103"/>
        <v>佐野・遠藤</v>
      </c>
      <c r="E613" s="415" t="str">
        <f t="shared" si="103"/>
        <v>志賀み・八巻</v>
      </c>
      <c r="F613" s="415" t="str">
        <f t="shared" si="103"/>
        <v>橋本・坪井</v>
      </c>
      <c r="G613" s="415" t="str">
        <f t="shared" si="103"/>
        <v>森高・伊東</v>
      </c>
      <c r="H613" s="92"/>
      <c r="I613" s="152"/>
      <c r="J613" s="153"/>
      <c r="K613" s="153"/>
    </row>
    <row r="614" spans="1:12" ht="16.5" customHeight="1">
      <c r="A614" s="442"/>
      <c r="B614" s="253">
        <f t="shared" si="103"/>
        <v>0</v>
      </c>
      <c r="C614" s="253">
        <f t="shared" si="103"/>
        <v>0</v>
      </c>
      <c r="D614" s="253">
        <f t="shared" si="103"/>
        <v>0</v>
      </c>
      <c r="E614" s="253">
        <f t="shared" si="103"/>
        <v>0</v>
      </c>
      <c r="F614" s="253">
        <f t="shared" si="103"/>
        <v>0</v>
      </c>
      <c r="G614" s="416">
        <f t="shared" si="103"/>
        <v>0</v>
      </c>
      <c r="H614" s="153"/>
      <c r="I614" s="105">
        <v>3</v>
      </c>
      <c r="J614" s="92"/>
      <c r="K614" s="153"/>
    </row>
    <row r="615" spans="1:12" ht="16.5" customHeight="1">
      <c r="A615" s="441" t="s">
        <v>103</v>
      </c>
      <c r="B615" s="415" t="str">
        <f t="shared" ref="B615:G615" si="104">B598</f>
        <v>石田・中島</v>
      </c>
      <c r="C615" s="415" t="str">
        <f t="shared" si="104"/>
        <v>加藤昌・本田</v>
      </c>
      <c r="D615" s="415" t="str">
        <f t="shared" si="104"/>
        <v>与沢・本田</v>
      </c>
      <c r="E615" s="415" t="str">
        <f t="shared" si="104"/>
        <v>菅原千・佐藤く</v>
      </c>
      <c r="F615" s="415" t="str">
        <f t="shared" si="104"/>
        <v>根本道・鈴木好</v>
      </c>
      <c r="G615" s="415" t="str">
        <f t="shared" si="104"/>
        <v>bye</v>
      </c>
      <c r="H615" s="92"/>
      <c r="I615" s="207"/>
      <c r="J615" s="105"/>
      <c r="K615" s="153"/>
    </row>
    <row r="616" spans="1:12" ht="16.5" customHeight="1">
      <c r="A616" s="442"/>
      <c r="B616" s="253"/>
      <c r="C616" s="253"/>
      <c r="D616" s="253"/>
      <c r="E616" s="253"/>
      <c r="F616" s="253"/>
      <c r="G616" s="253"/>
      <c r="H616" s="91" t="s">
        <v>840</v>
      </c>
      <c r="I616" s="131"/>
      <c r="J616" s="207"/>
      <c r="K616" s="153"/>
    </row>
    <row r="617" spans="1:12" ht="16.5" customHeight="1">
      <c r="A617" s="441" t="s">
        <v>63</v>
      </c>
      <c r="B617" s="415" t="str">
        <f t="shared" ref="B617:G617" si="105">B608</f>
        <v>田中・田村</v>
      </c>
      <c r="C617" s="415" t="str">
        <f t="shared" si="105"/>
        <v>羽賀・渡辺智</v>
      </c>
      <c r="D617" s="415" t="str">
        <f t="shared" si="105"/>
        <v>佐藤ア・壁谷</v>
      </c>
      <c r="E617" s="415" t="str">
        <f t="shared" si="105"/>
        <v>佐藤征・櫛田</v>
      </c>
      <c r="F617" s="415" t="str">
        <f t="shared" si="105"/>
        <v>関口・梅津</v>
      </c>
      <c r="G617" s="415" t="str">
        <f t="shared" si="105"/>
        <v>荒井・折笠</v>
      </c>
      <c r="H617" s="155" t="s">
        <v>102</v>
      </c>
      <c r="I617" s="153"/>
      <c r="J617" s="207">
        <v>4</v>
      </c>
      <c r="K617" s="153"/>
    </row>
    <row r="618" spans="1:12" ht="16.5" customHeight="1">
      <c r="A618" s="442"/>
      <c r="B618" s="253"/>
      <c r="C618" s="253"/>
      <c r="D618" s="253"/>
      <c r="E618" s="253"/>
      <c r="F618" s="253"/>
      <c r="G618" s="253"/>
      <c r="H618" s="206"/>
      <c r="I618" s="153"/>
      <c r="J618" s="207"/>
      <c r="K618" s="91"/>
    </row>
    <row r="619" spans="1:12" ht="16.5" customHeight="1">
      <c r="A619" s="441" t="s">
        <v>151</v>
      </c>
      <c r="B619" s="415" t="str">
        <f t="shared" ref="B619:G619" si="106">B586</f>
        <v>田崎・田村</v>
      </c>
      <c r="C619" s="415" t="str">
        <f t="shared" si="106"/>
        <v>後藤幸・長澤</v>
      </c>
      <c r="D619" s="415" t="str">
        <f t="shared" si="106"/>
        <v>佐野・遠藤</v>
      </c>
      <c r="E619" s="415" t="str">
        <f t="shared" si="106"/>
        <v>志賀み・八巻</v>
      </c>
      <c r="F619" s="415" t="str">
        <f t="shared" si="106"/>
        <v>橋本・坪井</v>
      </c>
      <c r="G619" s="415" t="str">
        <f t="shared" si="106"/>
        <v>森高・伊東</v>
      </c>
      <c r="H619" s="92"/>
      <c r="I619" s="152"/>
      <c r="J619" s="207"/>
      <c r="K619" s="207"/>
    </row>
    <row r="620" spans="1:12" ht="16.5" customHeight="1">
      <c r="A620" s="442"/>
      <c r="B620" s="253"/>
      <c r="C620" s="253"/>
      <c r="D620" s="253"/>
      <c r="E620" s="253"/>
      <c r="F620" s="253"/>
      <c r="G620" s="253"/>
      <c r="H620" s="153"/>
      <c r="I620" s="207">
        <v>2</v>
      </c>
      <c r="J620" s="131"/>
      <c r="K620" s="207"/>
    </row>
    <row r="621" spans="1:12" ht="16.5" customHeight="1">
      <c r="A621" s="441" t="s">
        <v>64</v>
      </c>
      <c r="B621" s="415" t="str">
        <f t="shared" ref="B621:G621" si="107">B596</f>
        <v>渡辺ま・佐藤茂</v>
      </c>
      <c r="C621" s="415" t="str">
        <f t="shared" si="107"/>
        <v>賀川・河本</v>
      </c>
      <c r="D621" s="415" t="str">
        <f t="shared" si="107"/>
        <v>茂木・菅野</v>
      </c>
      <c r="E621" s="415" t="str">
        <f t="shared" si="107"/>
        <v>本田・柳沼</v>
      </c>
      <c r="F621" s="415" t="str">
        <f t="shared" si="107"/>
        <v>栁内・渡辺</v>
      </c>
      <c r="G621" s="415" t="str">
        <f t="shared" si="107"/>
        <v>bye</v>
      </c>
      <c r="H621" s="92"/>
      <c r="I621" s="154"/>
      <c r="J621" s="153"/>
      <c r="K621" s="207"/>
    </row>
    <row r="622" spans="1:12" ht="16.5" customHeight="1">
      <c r="A622" s="444"/>
      <c r="B622" s="253"/>
      <c r="C622" s="253"/>
      <c r="D622" s="253"/>
      <c r="E622" s="253"/>
      <c r="F622" s="253"/>
      <c r="G622" s="253"/>
      <c r="H622" s="153"/>
      <c r="I622" s="153"/>
      <c r="J622" s="153"/>
      <c r="K622" s="207">
        <v>5</v>
      </c>
      <c r="L622" s="3"/>
    </row>
    <row r="623" spans="1:12" ht="16.5" customHeight="1">
      <c r="A623" s="443" t="s">
        <v>28</v>
      </c>
      <c r="B623" s="415" t="str">
        <f t="shared" ref="B623:G623" si="108">B598</f>
        <v>石田・中島</v>
      </c>
      <c r="C623" s="415" t="str">
        <f t="shared" si="108"/>
        <v>加藤昌・本田</v>
      </c>
      <c r="D623" s="415" t="str">
        <f t="shared" si="108"/>
        <v>与沢・本田</v>
      </c>
      <c r="E623" s="415" t="str">
        <f t="shared" si="108"/>
        <v>菅原千・佐藤く</v>
      </c>
      <c r="F623" s="415" t="str">
        <f t="shared" si="108"/>
        <v>根本道・鈴木好</v>
      </c>
      <c r="G623" s="415" t="str">
        <f t="shared" si="108"/>
        <v>bye</v>
      </c>
      <c r="H623" s="92"/>
      <c r="I623" s="152"/>
      <c r="J623" s="153"/>
      <c r="K623" s="207"/>
      <c r="L623" s="102"/>
    </row>
    <row r="624" spans="1:12" ht="16.5" customHeight="1">
      <c r="A624" s="442"/>
      <c r="B624" s="253"/>
      <c r="C624" s="253"/>
      <c r="D624" s="253"/>
      <c r="E624" s="253"/>
      <c r="F624" s="253"/>
      <c r="G624" s="416"/>
      <c r="H624" s="153"/>
      <c r="I624" s="105">
        <v>2</v>
      </c>
      <c r="J624" s="103"/>
      <c r="K624" s="103"/>
      <c r="L624" s="102"/>
    </row>
    <row r="625" spans="1:12" ht="16.5" customHeight="1">
      <c r="A625" s="441" t="s">
        <v>152</v>
      </c>
      <c r="B625" s="415" t="str">
        <f t="shared" ref="B625:G625" si="109">B608</f>
        <v>田中・田村</v>
      </c>
      <c r="C625" s="415" t="str">
        <f t="shared" si="109"/>
        <v>羽賀・渡辺智</v>
      </c>
      <c r="D625" s="415" t="str">
        <f t="shared" si="109"/>
        <v>佐藤ア・壁谷</v>
      </c>
      <c r="E625" s="415" t="str">
        <f t="shared" si="109"/>
        <v>佐藤征・櫛田</v>
      </c>
      <c r="F625" s="415" t="str">
        <f t="shared" si="109"/>
        <v>関口・梅津</v>
      </c>
      <c r="G625" s="415" t="str">
        <f t="shared" si="109"/>
        <v>荒井・折笠</v>
      </c>
      <c r="H625" s="92"/>
      <c r="I625" s="367"/>
      <c r="J625" s="105"/>
      <c r="K625" s="207"/>
    </row>
    <row r="626" spans="1:12" ht="16.5" customHeight="1">
      <c r="A626" s="442"/>
      <c r="B626" s="253"/>
      <c r="C626" s="253"/>
      <c r="D626" s="253"/>
      <c r="E626" s="253"/>
      <c r="F626" s="253"/>
      <c r="G626" s="253"/>
      <c r="H626" s="366"/>
      <c r="I626" s="103"/>
      <c r="J626" s="207"/>
      <c r="K626" s="207"/>
    </row>
    <row r="627" spans="1:12" ht="16.5" customHeight="1">
      <c r="A627" s="441" t="s">
        <v>104</v>
      </c>
      <c r="B627" s="415" t="str">
        <f t="shared" ref="B627:G627" si="110">B596</f>
        <v>渡辺ま・佐藤茂</v>
      </c>
      <c r="C627" s="415" t="str">
        <f t="shared" si="110"/>
        <v>賀川・河本</v>
      </c>
      <c r="D627" s="415" t="str">
        <f t="shared" si="110"/>
        <v>茂木・菅野</v>
      </c>
      <c r="E627" s="415" t="str">
        <f t="shared" si="110"/>
        <v>本田・柳沼</v>
      </c>
      <c r="F627" s="415" t="str">
        <f t="shared" si="110"/>
        <v>栁内・渡辺</v>
      </c>
      <c r="G627" s="415" t="str">
        <f t="shared" si="110"/>
        <v>bye</v>
      </c>
      <c r="H627" s="3"/>
      <c r="I627" s="10"/>
      <c r="J627" s="34">
        <v>4</v>
      </c>
      <c r="K627" s="3"/>
      <c r="L627" s="102"/>
    </row>
    <row r="628" spans="1:12" ht="16.5" customHeight="1">
      <c r="A628" s="442"/>
      <c r="B628" s="253"/>
      <c r="C628" s="253"/>
      <c r="D628" s="253"/>
      <c r="E628" s="253"/>
      <c r="F628" s="253"/>
      <c r="G628" s="253"/>
      <c r="H628" s="91" t="s">
        <v>841</v>
      </c>
      <c r="I628" s="92"/>
      <c r="J628" s="130"/>
    </row>
    <row r="629" spans="1:12" ht="16.5" customHeight="1">
      <c r="A629" s="441" t="s">
        <v>62</v>
      </c>
      <c r="B629" s="415" t="str">
        <f t="shared" ref="B629:G629" si="111">B613</f>
        <v>田崎・田村</v>
      </c>
      <c r="C629" s="415" t="str">
        <f t="shared" si="111"/>
        <v>後藤幸・長澤</v>
      </c>
      <c r="D629" s="415" t="str">
        <f t="shared" si="111"/>
        <v>佐野・遠藤</v>
      </c>
      <c r="E629" s="415" t="str">
        <f t="shared" si="111"/>
        <v>志賀み・八巻</v>
      </c>
      <c r="F629" s="415" t="str">
        <f t="shared" si="111"/>
        <v>橋本・坪井</v>
      </c>
      <c r="G629" s="415" t="str">
        <f t="shared" si="111"/>
        <v>森高・伊東</v>
      </c>
      <c r="H629" s="155" t="s">
        <v>698</v>
      </c>
      <c r="I629" s="206"/>
      <c r="J629" s="245"/>
    </row>
    <row r="630" spans="1:12" ht="16.5" customHeight="1">
      <c r="A630" s="444"/>
      <c r="B630" s="416"/>
      <c r="C630" s="416"/>
      <c r="D630" s="416"/>
      <c r="E630" s="416"/>
      <c r="F630" s="416"/>
      <c r="G630" s="253"/>
      <c r="H630" s="153"/>
      <c r="I630" s="153">
        <v>3</v>
      </c>
      <c r="J630" s="246"/>
    </row>
    <row r="631" spans="1:12" ht="16.5" customHeight="1">
      <c r="A631" s="441" t="s">
        <v>25</v>
      </c>
      <c r="B631" s="415" t="str">
        <f t="shared" ref="B631:G631" si="112">B608</f>
        <v>田中・田村</v>
      </c>
      <c r="C631" s="415" t="str">
        <f t="shared" si="112"/>
        <v>羽賀・渡辺智</v>
      </c>
      <c r="D631" s="415" t="str">
        <f t="shared" si="112"/>
        <v>佐藤ア・壁谷</v>
      </c>
      <c r="E631" s="415" t="str">
        <f t="shared" si="112"/>
        <v>佐藤征・櫛田</v>
      </c>
      <c r="F631" s="415" t="str">
        <f t="shared" si="112"/>
        <v>関口・梅津</v>
      </c>
      <c r="G631" s="415" t="str">
        <f t="shared" si="112"/>
        <v>荒井・折笠</v>
      </c>
      <c r="H631" s="3"/>
      <c r="I631" s="129"/>
      <c r="J631" s="102"/>
    </row>
    <row r="632" spans="1:12">
      <c r="A632" s="444"/>
      <c r="B632" s="416"/>
      <c r="C632" s="416"/>
      <c r="D632" s="416"/>
      <c r="E632" s="416"/>
      <c r="F632" s="416"/>
      <c r="G632" s="416"/>
    </row>
    <row r="633" spans="1:12">
      <c r="A633" s="393"/>
      <c r="B633" s="394"/>
      <c r="C633" s="394"/>
      <c r="D633" s="394"/>
      <c r="E633" s="394"/>
      <c r="F633" s="394"/>
      <c r="G633" s="394"/>
    </row>
    <row r="634" spans="1:12">
      <c r="A634" s="393"/>
      <c r="B634" s="394"/>
      <c r="C634" s="394"/>
      <c r="D634" s="394"/>
      <c r="E634" s="394"/>
      <c r="F634" s="394"/>
      <c r="G634" s="394"/>
    </row>
    <row r="635" spans="1:12">
      <c r="A635" s="393"/>
      <c r="B635" s="394"/>
      <c r="C635" s="394"/>
      <c r="D635" s="394"/>
      <c r="E635" s="394"/>
      <c r="F635" s="394"/>
      <c r="G635" s="394"/>
    </row>
    <row r="636" spans="1:12">
      <c r="A636" s="393"/>
      <c r="B636" s="394"/>
      <c r="C636" s="394"/>
      <c r="D636" s="394"/>
      <c r="E636" s="394"/>
      <c r="F636" s="394"/>
      <c r="G636" s="394"/>
    </row>
    <row r="637" spans="1:12" ht="17.25">
      <c r="A637" s="7" t="s">
        <v>456</v>
      </c>
      <c r="C637" s="7"/>
      <c r="D637" s="7"/>
      <c r="E637" s="7"/>
      <c r="F637" s="7"/>
      <c r="G637" s="7"/>
      <c r="H637" s="7"/>
      <c r="I637" s="101"/>
      <c r="J637" s="101"/>
      <c r="K637" s="101"/>
      <c r="L637" s="1"/>
    </row>
    <row r="638" spans="1:12">
      <c r="A638" s="454" t="s">
        <v>842</v>
      </c>
      <c r="B638" s="460"/>
      <c r="C638" s="13" t="str">
        <f>B639</f>
        <v>斎藤恵・佐藤ト</v>
      </c>
      <c r="D638" s="13" t="str">
        <f>B641</f>
        <v>清野ト・穐月裕</v>
      </c>
      <c r="E638" s="169" t="str">
        <f>B643</f>
        <v>竹内・番田</v>
      </c>
      <c r="F638" s="169" t="str">
        <f>B645</f>
        <v>松尾・鈴木</v>
      </c>
      <c r="G638" s="128" t="str">
        <f>B647</f>
        <v>高橋カ・正木</v>
      </c>
      <c r="H638" s="422" t="s">
        <v>1</v>
      </c>
      <c r="I638" s="422" t="s">
        <v>2</v>
      </c>
    </row>
    <row r="639" spans="1:12">
      <c r="A639" s="447" t="s">
        <v>441</v>
      </c>
      <c r="B639" s="157" t="s">
        <v>479</v>
      </c>
      <c r="C639" s="458"/>
      <c r="D639" s="454"/>
      <c r="E639" s="449"/>
      <c r="F639" s="449"/>
      <c r="G639" s="460"/>
      <c r="H639" s="457"/>
      <c r="I639" s="457"/>
    </row>
    <row r="640" spans="1:12">
      <c r="A640" s="448"/>
      <c r="B640" s="414" t="s">
        <v>478</v>
      </c>
      <c r="C640" s="459"/>
      <c r="D640" s="454"/>
      <c r="E640" s="450"/>
      <c r="F640" s="450"/>
      <c r="G640" s="460"/>
      <c r="H640" s="457"/>
      <c r="I640" s="457"/>
    </row>
    <row r="641" spans="1:12">
      <c r="A641" s="447">
        <v>2</v>
      </c>
      <c r="B641" s="157" t="s">
        <v>481</v>
      </c>
      <c r="C641" s="449"/>
      <c r="D641" s="462"/>
      <c r="E641" s="449"/>
      <c r="F641" s="449"/>
      <c r="G641" s="460"/>
      <c r="H641" s="457"/>
      <c r="I641" s="457"/>
    </row>
    <row r="642" spans="1:12">
      <c r="A642" s="461"/>
      <c r="B642" s="414" t="s">
        <v>824</v>
      </c>
      <c r="C642" s="452"/>
      <c r="D642" s="463"/>
      <c r="E642" s="450"/>
      <c r="F642" s="450"/>
      <c r="G642" s="460"/>
      <c r="H642" s="449"/>
      <c r="I642" s="449"/>
    </row>
    <row r="643" spans="1:12">
      <c r="A643" s="447">
        <v>3</v>
      </c>
      <c r="B643" s="157" t="s">
        <v>480</v>
      </c>
      <c r="C643" s="449"/>
      <c r="D643" s="449"/>
      <c r="E643" s="458"/>
      <c r="F643" s="449"/>
      <c r="G643" s="457"/>
      <c r="H643" s="449"/>
      <c r="I643" s="449"/>
    </row>
    <row r="644" spans="1:12">
      <c r="A644" s="448"/>
      <c r="B644" s="414" t="s">
        <v>91</v>
      </c>
      <c r="C644" s="450"/>
      <c r="D644" s="450"/>
      <c r="E644" s="459"/>
      <c r="F644" s="450"/>
      <c r="G644" s="457"/>
      <c r="H644" s="450"/>
      <c r="I644" s="450"/>
    </row>
    <row r="645" spans="1:12">
      <c r="A645" s="447">
        <v>4</v>
      </c>
      <c r="B645" s="157" t="s">
        <v>482</v>
      </c>
      <c r="C645" s="449"/>
      <c r="D645" s="449"/>
      <c r="E645" s="449"/>
      <c r="F645" s="451"/>
      <c r="G645" s="449"/>
      <c r="H645" s="449"/>
      <c r="I645" s="449"/>
    </row>
    <row r="646" spans="1:12">
      <c r="A646" s="448"/>
      <c r="B646" s="414" t="s">
        <v>377</v>
      </c>
      <c r="C646" s="450"/>
      <c r="D646" s="450"/>
      <c r="E646" s="450"/>
      <c r="F646" s="451"/>
      <c r="G646" s="450"/>
      <c r="H646" s="450"/>
      <c r="I646" s="450"/>
    </row>
    <row r="647" spans="1:12">
      <c r="A647" s="447">
        <v>5</v>
      </c>
      <c r="B647" s="157" t="s">
        <v>483</v>
      </c>
      <c r="C647" s="452"/>
      <c r="D647" s="453"/>
      <c r="E647" s="449"/>
      <c r="F647" s="449"/>
      <c r="G647" s="455"/>
      <c r="H647" s="450"/>
      <c r="I647" s="450"/>
    </row>
    <row r="648" spans="1:12">
      <c r="A648" s="448"/>
      <c r="B648" s="384" t="s">
        <v>672</v>
      </c>
      <c r="C648" s="450"/>
      <c r="D648" s="454"/>
      <c r="E648" s="450"/>
      <c r="F648" s="450"/>
      <c r="G648" s="456"/>
      <c r="H648" s="457"/>
      <c r="I648" s="457"/>
    </row>
    <row r="649" spans="1:12" ht="11.25" customHeight="1">
      <c r="A649" s="110" t="s">
        <v>732</v>
      </c>
      <c r="B649" s="14"/>
      <c r="C649" s="14"/>
      <c r="D649" s="14"/>
      <c r="E649" s="14"/>
      <c r="F649" s="14"/>
      <c r="G649" s="97"/>
      <c r="H649" s="97"/>
    </row>
    <row r="650" spans="1:12">
      <c r="A650" s="325" t="s">
        <v>848</v>
      </c>
      <c r="B650" s="299"/>
      <c r="C650" s="299"/>
      <c r="D650" s="299"/>
      <c r="E650" s="299"/>
      <c r="F650" s="54"/>
      <c r="G650" s="54"/>
      <c r="H650" s="11"/>
      <c r="I650" s="11"/>
      <c r="J650" s="11"/>
      <c r="K650" s="11"/>
      <c r="L650" s="11"/>
    </row>
    <row r="651" spans="1:12">
      <c r="A651" s="454" t="s">
        <v>843</v>
      </c>
      <c r="B651" s="460"/>
      <c r="C651" s="13" t="str">
        <f>B652</f>
        <v>志賀・内堀</v>
      </c>
      <c r="D651" s="13" t="str">
        <f>B654</f>
        <v>石川登・吉田</v>
      </c>
      <c r="E651" s="169" t="str">
        <f>B656</f>
        <v>鵜澤・遠宮</v>
      </c>
      <c r="F651" s="169" t="str">
        <f>B658</f>
        <v>蓬田・川名キ</v>
      </c>
      <c r="G651" s="128" t="str">
        <f>B660</f>
        <v>加勢・高木</v>
      </c>
      <c r="H651" s="422" t="s">
        <v>1</v>
      </c>
      <c r="I651" s="422" t="s">
        <v>2</v>
      </c>
    </row>
    <row r="652" spans="1:12">
      <c r="A652" s="447" t="s">
        <v>441</v>
      </c>
      <c r="B652" s="157" t="s">
        <v>489</v>
      </c>
      <c r="C652" s="458"/>
      <c r="D652" s="454"/>
      <c r="E652" s="449"/>
      <c r="F652" s="449"/>
      <c r="G652" s="460"/>
      <c r="H652" s="457"/>
      <c r="I652" s="457"/>
    </row>
    <row r="653" spans="1:12">
      <c r="A653" s="448"/>
      <c r="B653" s="414" t="s">
        <v>16</v>
      </c>
      <c r="C653" s="459"/>
      <c r="D653" s="454"/>
      <c r="E653" s="450"/>
      <c r="F653" s="450"/>
      <c r="G653" s="460"/>
      <c r="H653" s="457"/>
      <c r="I653" s="457"/>
    </row>
    <row r="654" spans="1:12">
      <c r="A654" s="447">
        <v>2</v>
      </c>
      <c r="B654" s="157" t="s">
        <v>485</v>
      </c>
      <c r="C654" s="449"/>
      <c r="D654" s="462"/>
      <c r="E654" s="449"/>
      <c r="F654" s="449"/>
      <c r="G654" s="460"/>
      <c r="H654" s="457"/>
      <c r="I654" s="457"/>
    </row>
    <row r="655" spans="1:12">
      <c r="A655" s="461"/>
      <c r="B655" s="414" t="s">
        <v>23</v>
      </c>
      <c r="C655" s="452"/>
      <c r="D655" s="463"/>
      <c r="E655" s="450"/>
      <c r="F655" s="450"/>
      <c r="G655" s="460"/>
      <c r="H655" s="449"/>
      <c r="I655" s="449"/>
    </row>
    <row r="656" spans="1:12">
      <c r="A656" s="447">
        <v>3</v>
      </c>
      <c r="B656" s="157" t="s">
        <v>486</v>
      </c>
      <c r="C656" s="449"/>
      <c r="D656" s="449"/>
      <c r="E656" s="458"/>
      <c r="F656" s="449"/>
      <c r="G656" s="457"/>
      <c r="H656" s="449"/>
      <c r="I656" s="449"/>
    </row>
    <row r="657" spans="1:12">
      <c r="A657" s="448"/>
      <c r="B657" s="414" t="s">
        <v>91</v>
      </c>
      <c r="C657" s="450"/>
      <c r="D657" s="450"/>
      <c r="E657" s="459"/>
      <c r="F657" s="450"/>
      <c r="G657" s="457"/>
      <c r="H657" s="450"/>
      <c r="I657" s="450"/>
    </row>
    <row r="658" spans="1:12">
      <c r="A658" s="447">
        <v>4</v>
      </c>
      <c r="B658" s="157" t="s">
        <v>487</v>
      </c>
      <c r="C658" s="449"/>
      <c r="D658" s="449"/>
      <c r="E658" s="449"/>
      <c r="F658" s="451"/>
      <c r="G658" s="449"/>
      <c r="H658" s="449"/>
      <c r="I658" s="449"/>
    </row>
    <row r="659" spans="1:12">
      <c r="A659" s="448"/>
      <c r="B659" s="414" t="s">
        <v>36</v>
      </c>
      <c r="C659" s="450"/>
      <c r="D659" s="450"/>
      <c r="E659" s="450"/>
      <c r="F659" s="451"/>
      <c r="G659" s="450"/>
      <c r="H659" s="450"/>
      <c r="I659" s="450"/>
    </row>
    <row r="660" spans="1:12">
      <c r="A660" s="447">
        <v>5</v>
      </c>
      <c r="B660" s="157" t="s">
        <v>488</v>
      </c>
      <c r="C660" s="452"/>
      <c r="D660" s="453"/>
      <c r="E660" s="449"/>
      <c r="F660" s="449"/>
      <c r="G660" s="455"/>
      <c r="H660" s="450"/>
      <c r="I660" s="450"/>
    </row>
    <row r="661" spans="1:12">
      <c r="A661" s="448"/>
      <c r="B661" s="426" t="s">
        <v>186</v>
      </c>
      <c r="C661" s="450"/>
      <c r="D661" s="454"/>
      <c r="E661" s="450"/>
      <c r="F661" s="450"/>
      <c r="G661" s="456"/>
      <c r="H661" s="457"/>
      <c r="I661" s="457"/>
    </row>
    <row r="662" spans="1:12" ht="11.25" customHeight="1">
      <c r="A662" s="110" t="s">
        <v>732</v>
      </c>
      <c r="B662" s="14"/>
      <c r="C662" s="14"/>
      <c r="D662" s="14"/>
      <c r="E662" s="14"/>
      <c r="F662" s="14"/>
      <c r="G662" s="97"/>
      <c r="H662" s="97"/>
    </row>
    <row r="663" spans="1:12" ht="10.5" customHeight="1">
      <c r="A663" s="325" t="s">
        <v>848</v>
      </c>
      <c r="B663" s="299"/>
      <c r="C663" s="299"/>
      <c r="D663" s="299"/>
      <c r="E663" s="299"/>
      <c r="F663" s="54"/>
      <c r="G663" s="54"/>
      <c r="H663" s="11"/>
      <c r="I663" s="11"/>
      <c r="J663" s="11"/>
      <c r="K663" s="11"/>
      <c r="L663" s="11"/>
    </row>
    <row r="664" spans="1:12">
      <c r="A664" s="454" t="s">
        <v>844</v>
      </c>
      <c r="B664" s="460"/>
      <c r="C664" s="13" t="str">
        <f>B665</f>
        <v>佐藤よ・大橋ト</v>
      </c>
      <c r="D664" s="13" t="str">
        <f>B667</f>
        <v>渡辺芳・渋谷和</v>
      </c>
      <c r="E664" s="169" t="str">
        <f>B669</f>
        <v>赤城・中丸</v>
      </c>
      <c r="F664" s="169" t="str">
        <f>B671</f>
        <v>谷・渡辺久</v>
      </c>
      <c r="G664" s="128" t="str">
        <f>B673</f>
        <v>佐々木マ・黒田</v>
      </c>
      <c r="H664" s="422" t="s">
        <v>1</v>
      </c>
      <c r="I664" s="422" t="s">
        <v>2</v>
      </c>
    </row>
    <row r="665" spans="1:12">
      <c r="A665" s="447" t="s">
        <v>441</v>
      </c>
      <c r="B665" s="157" t="s">
        <v>484</v>
      </c>
      <c r="C665" s="458"/>
      <c r="D665" s="449"/>
      <c r="E665" s="449"/>
      <c r="F665" s="449"/>
      <c r="G665" s="449"/>
      <c r="H665" s="449"/>
      <c r="I665" s="449"/>
    </row>
    <row r="666" spans="1:12">
      <c r="A666" s="448"/>
      <c r="B666" s="414" t="s">
        <v>801</v>
      </c>
      <c r="C666" s="459"/>
      <c r="D666" s="450"/>
      <c r="E666" s="450"/>
      <c r="F666" s="450"/>
      <c r="G666" s="450"/>
      <c r="H666" s="450"/>
      <c r="I666" s="450"/>
      <c r="L666" s="251"/>
    </row>
    <row r="667" spans="1:12">
      <c r="A667" s="447">
        <v>2</v>
      </c>
      <c r="B667" s="157" t="s">
        <v>490</v>
      </c>
      <c r="C667" s="449"/>
      <c r="D667" s="458"/>
      <c r="E667" s="449"/>
      <c r="F667" s="449"/>
      <c r="G667" s="449"/>
      <c r="H667" s="449"/>
      <c r="I667" s="449"/>
      <c r="L667" s="429"/>
    </row>
    <row r="668" spans="1:12">
      <c r="A668" s="448"/>
      <c r="B668" s="414" t="s">
        <v>491</v>
      </c>
      <c r="C668" s="450"/>
      <c r="D668" s="459"/>
      <c r="E668" s="450"/>
      <c r="F668" s="450"/>
      <c r="G668" s="450"/>
      <c r="H668" s="450"/>
      <c r="I668" s="450"/>
      <c r="L668" s="412"/>
    </row>
    <row r="669" spans="1:12">
      <c r="A669" s="447">
        <v>3</v>
      </c>
      <c r="B669" s="157" t="s">
        <v>492</v>
      </c>
      <c r="C669" s="449"/>
      <c r="D669" s="449"/>
      <c r="E669" s="458"/>
      <c r="F669" s="449"/>
      <c r="G669" s="449"/>
      <c r="H669" s="449"/>
      <c r="I669" s="449"/>
    </row>
    <row r="670" spans="1:12">
      <c r="A670" s="448"/>
      <c r="B670" s="414" t="s">
        <v>23</v>
      </c>
      <c r="C670" s="450"/>
      <c r="D670" s="450"/>
      <c r="E670" s="459"/>
      <c r="F670" s="450"/>
      <c r="G670" s="450"/>
      <c r="H670" s="450"/>
      <c r="I670" s="450"/>
    </row>
    <row r="671" spans="1:12">
      <c r="A671" s="447">
        <v>4</v>
      </c>
      <c r="B671" s="157" t="s">
        <v>678</v>
      </c>
      <c r="C671" s="449"/>
      <c r="D671" s="449"/>
      <c r="E671" s="449"/>
      <c r="F671" s="458"/>
      <c r="G671" s="449"/>
      <c r="H671" s="449"/>
      <c r="I671" s="449"/>
    </row>
    <row r="672" spans="1:12">
      <c r="A672" s="448"/>
      <c r="B672" s="414" t="s">
        <v>186</v>
      </c>
      <c r="C672" s="450"/>
      <c r="D672" s="450"/>
      <c r="E672" s="450"/>
      <c r="F672" s="459"/>
      <c r="G672" s="450"/>
      <c r="H672" s="450"/>
      <c r="I672" s="450"/>
    </row>
    <row r="673" spans="1:12">
      <c r="A673" s="447">
        <v>5</v>
      </c>
      <c r="B673" s="157" t="s">
        <v>493</v>
      </c>
      <c r="C673" s="449"/>
      <c r="D673" s="449"/>
      <c r="E673" s="449"/>
      <c r="F673" s="449"/>
      <c r="G673" s="458"/>
      <c r="H673" s="449"/>
      <c r="I673" s="449"/>
    </row>
    <row r="674" spans="1:12" ht="11.25" customHeight="1">
      <c r="A674" s="448"/>
      <c r="B674" s="426" t="s">
        <v>756</v>
      </c>
      <c r="C674" s="450"/>
      <c r="D674" s="450"/>
      <c r="E674" s="450"/>
      <c r="F674" s="450"/>
      <c r="G674" s="459"/>
      <c r="H674" s="450"/>
      <c r="I674" s="450"/>
    </row>
    <row r="675" spans="1:12" ht="11.25" customHeight="1">
      <c r="A675" s="110" t="s">
        <v>732</v>
      </c>
      <c r="B675" s="14"/>
      <c r="C675" s="14"/>
      <c r="D675" s="14"/>
      <c r="E675" s="14"/>
      <c r="F675" s="14"/>
      <c r="G675" s="97"/>
      <c r="H675" s="97"/>
    </row>
    <row r="676" spans="1:12" ht="11.25" customHeight="1">
      <c r="A676" s="325" t="s">
        <v>848</v>
      </c>
      <c r="B676" s="299"/>
      <c r="C676" s="299"/>
      <c r="D676" s="299"/>
      <c r="E676" s="299"/>
      <c r="F676" s="54"/>
      <c r="G676" s="54"/>
      <c r="H676" s="11"/>
      <c r="I676" s="11"/>
      <c r="J676" s="11"/>
      <c r="K676" s="11"/>
      <c r="L676" s="11"/>
    </row>
    <row r="677" spans="1:12" ht="14.25" customHeight="1">
      <c r="A677" s="516" t="s">
        <v>457</v>
      </c>
      <c r="B677" s="516"/>
      <c r="C677" s="516"/>
      <c r="D677" s="516"/>
      <c r="E677" s="516"/>
      <c r="F677" s="516"/>
      <c r="G677" s="516"/>
      <c r="H677" s="516"/>
      <c r="I677" s="516"/>
      <c r="J677" s="516"/>
      <c r="K677" s="10"/>
    </row>
    <row r="678" spans="1:12" ht="9.75" customHeight="1">
      <c r="A678" s="443" t="s">
        <v>153</v>
      </c>
      <c r="B678" s="498" t="str">
        <f>B639</f>
        <v>斎藤恵・佐藤ト</v>
      </c>
      <c r="C678" s="498" t="str">
        <f>B641</f>
        <v>清野ト・穐月裕</v>
      </c>
      <c r="D678" s="498" t="str">
        <f>B643</f>
        <v>竹内・番田</v>
      </c>
      <c r="E678" s="498" t="str">
        <f>B645</f>
        <v>松尾・鈴木</v>
      </c>
      <c r="F678" s="498" t="str">
        <f>B647</f>
        <v>高橋カ・正木</v>
      </c>
      <c r="G678" s="175"/>
      <c r="H678" s="129"/>
    </row>
    <row r="679" spans="1:12" ht="9.75" customHeight="1">
      <c r="A679" s="442"/>
      <c r="B679" s="499"/>
      <c r="C679" s="499"/>
      <c r="D679" s="499"/>
      <c r="E679" s="499"/>
      <c r="F679" s="499"/>
      <c r="G679" s="250"/>
      <c r="H679" s="268">
        <v>3</v>
      </c>
      <c r="I679" s="254"/>
      <c r="J679" s="39"/>
      <c r="K679" s="39"/>
    </row>
    <row r="680" spans="1:12" ht="9.75" customHeight="1">
      <c r="A680" s="441" t="s">
        <v>155</v>
      </c>
      <c r="B680" s="498" t="str">
        <f>B665</f>
        <v>佐藤よ・大橋ト</v>
      </c>
      <c r="C680" s="498" t="str">
        <f>B667</f>
        <v>渡辺芳・渋谷和</v>
      </c>
      <c r="D680" s="498" t="str">
        <f>B669</f>
        <v>赤城・中丸</v>
      </c>
      <c r="E680" s="498" t="str">
        <f>B671</f>
        <v>谷・渡辺久</v>
      </c>
      <c r="F680" s="498" t="str">
        <f>B673</f>
        <v>佐々木マ・黒田</v>
      </c>
      <c r="G680" s="25"/>
      <c r="H680" s="265"/>
      <c r="I680" s="265"/>
      <c r="J680" s="39"/>
      <c r="K680" s="39"/>
    </row>
    <row r="681" spans="1:12" ht="9.75" customHeight="1">
      <c r="A681" s="444"/>
      <c r="B681" s="499"/>
      <c r="C681" s="499"/>
      <c r="D681" s="499"/>
      <c r="E681" s="499"/>
      <c r="F681" s="499"/>
      <c r="G681" s="286" t="s">
        <v>845</v>
      </c>
      <c r="H681" s="267"/>
      <c r="I681" s="265"/>
      <c r="J681" s="39"/>
      <c r="K681" s="39"/>
    </row>
    <row r="682" spans="1:12" ht="9.75" customHeight="1">
      <c r="A682" s="441" t="s">
        <v>154</v>
      </c>
      <c r="B682" s="498" t="str">
        <f>B652</f>
        <v>志賀・内堀</v>
      </c>
      <c r="C682" s="501" t="str">
        <f>B654</f>
        <v>石川登・吉田</v>
      </c>
      <c r="D682" s="498" t="str">
        <f>B656</f>
        <v>鵜澤・遠宮</v>
      </c>
      <c r="E682" s="498" t="str">
        <f>B658</f>
        <v>蓬田・川名キ</v>
      </c>
      <c r="F682" s="498" t="str">
        <f>B660</f>
        <v>加勢・高木</v>
      </c>
      <c r="G682" s="287" t="s">
        <v>29</v>
      </c>
      <c r="H682" s="282"/>
      <c r="I682" s="265">
        <v>4</v>
      </c>
      <c r="J682" s="39"/>
      <c r="K682" s="39"/>
    </row>
    <row r="683" spans="1:12" ht="9.75" customHeight="1">
      <c r="A683" s="442"/>
      <c r="B683" s="499"/>
      <c r="C683" s="502"/>
      <c r="D683" s="499"/>
      <c r="E683" s="499"/>
      <c r="F683" s="499"/>
      <c r="G683" s="247"/>
      <c r="H683" s="282"/>
      <c r="I683" s="265"/>
      <c r="J683" s="254"/>
      <c r="K683" s="39"/>
    </row>
    <row r="684" spans="1:12" ht="9.75" customHeight="1">
      <c r="A684" s="441" t="s">
        <v>19</v>
      </c>
      <c r="B684" s="498" t="str">
        <f t="shared" ref="B684:F684" si="113">B680</f>
        <v>佐藤よ・大橋ト</v>
      </c>
      <c r="C684" s="501" t="str">
        <f t="shared" si="113"/>
        <v>渡辺芳・渋谷和</v>
      </c>
      <c r="D684" s="498" t="str">
        <f t="shared" si="113"/>
        <v>赤城・中丸</v>
      </c>
      <c r="E684" s="498" t="str">
        <f t="shared" si="113"/>
        <v>谷・渡辺久</v>
      </c>
      <c r="F684" s="498" t="str">
        <f t="shared" si="113"/>
        <v>佐々木マ・黒田</v>
      </c>
      <c r="G684" s="27"/>
      <c r="H684" s="282"/>
      <c r="I684" s="265"/>
      <c r="J684" s="268"/>
      <c r="K684" s="39"/>
    </row>
    <row r="685" spans="1:12" ht="9.75" customHeight="1">
      <c r="A685" s="442"/>
      <c r="B685" s="499"/>
      <c r="C685" s="502"/>
      <c r="D685" s="499"/>
      <c r="E685" s="499"/>
      <c r="F685" s="499"/>
      <c r="G685" s="247"/>
      <c r="H685" s="268">
        <v>2</v>
      </c>
      <c r="I685" s="267"/>
      <c r="J685" s="265"/>
      <c r="K685" s="39"/>
    </row>
    <row r="686" spans="1:12" ht="9.75" customHeight="1">
      <c r="A686" s="441" t="s">
        <v>20</v>
      </c>
      <c r="B686" s="498" t="str">
        <f t="shared" ref="B686:F686" si="114">B682</f>
        <v>志賀・内堀</v>
      </c>
      <c r="C686" s="498" t="str">
        <f t="shared" si="114"/>
        <v>石川登・吉田</v>
      </c>
      <c r="D686" s="498" t="str">
        <f t="shared" si="114"/>
        <v>鵜澤・遠宮</v>
      </c>
      <c r="E686" s="498" t="str">
        <f t="shared" si="114"/>
        <v>蓬田・川名キ</v>
      </c>
      <c r="F686" s="498" t="str">
        <f t="shared" si="114"/>
        <v>加勢・高木</v>
      </c>
      <c r="G686" s="27"/>
      <c r="H686" s="270"/>
      <c r="I686" s="39"/>
      <c r="J686" s="265"/>
      <c r="K686" s="39"/>
    </row>
    <row r="687" spans="1:12" ht="9.75" customHeight="1">
      <c r="A687" s="442"/>
      <c r="B687" s="499"/>
      <c r="C687" s="499"/>
      <c r="D687" s="499"/>
      <c r="E687" s="499"/>
      <c r="F687" s="499"/>
      <c r="G687" s="247"/>
      <c r="H687" s="282"/>
      <c r="I687" s="39"/>
      <c r="J687" s="265">
        <v>5</v>
      </c>
      <c r="K687" s="254"/>
    </row>
    <row r="688" spans="1:12" ht="9.75" customHeight="1">
      <c r="A688" s="441" t="s">
        <v>108</v>
      </c>
      <c r="B688" s="498" t="str">
        <f t="shared" ref="B688:F688" si="115">B680</f>
        <v>佐藤よ・大橋ト</v>
      </c>
      <c r="C688" s="498" t="str">
        <f t="shared" si="115"/>
        <v>渡辺芳・渋谷和</v>
      </c>
      <c r="D688" s="498" t="str">
        <f t="shared" si="115"/>
        <v>赤城・中丸</v>
      </c>
      <c r="E688" s="498" t="str">
        <f t="shared" si="115"/>
        <v>谷・渡辺久</v>
      </c>
      <c r="F688" s="498" t="str">
        <f t="shared" si="115"/>
        <v>佐々木マ・黒田</v>
      </c>
      <c r="G688" s="126"/>
      <c r="H688" s="282"/>
      <c r="I688" s="39"/>
      <c r="J688" s="265"/>
      <c r="K688" s="39"/>
    </row>
    <row r="689" spans="1:11" ht="9.75" customHeight="1">
      <c r="A689" s="442"/>
      <c r="B689" s="499"/>
      <c r="C689" s="499"/>
      <c r="D689" s="499"/>
      <c r="E689" s="499"/>
      <c r="F689" s="499"/>
      <c r="G689" s="291" t="s">
        <v>846</v>
      </c>
      <c r="H689" s="268"/>
      <c r="I689" s="292"/>
      <c r="J689" s="265"/>
      <c r="K689" s="39"/>
    </row>
    <row r="690" spans="1:11" ht="9.75" customHeight="1">
      <c r="A690" s="441" t="s">
        <v>21</v>
      </c>
      <c r="B690" s="498" t="str">
        <f t="shared" ref="B690:F690" si="116">B692</f>
        <v>斎藤恵・佐藤ト</v>
      </c>
      <c r="C690" s="498" t="str">
        <f t="shared" si="116"/>
        <v>清野ト・穐月裕</v>
      </c>
      <c r="D690" s="498" t="str">
        <f t="shared" si="116"/>
        <v>竹内・番田</v>
      </c>
      <c r="E690" s="498" t="str">
        <f t="shared" si="116"/>
        <v>松尾・鈴木</v>
      </c>
      <c r="F690" s="498" t="str">
        <f t="shared" si="116"/>
        <v>高橋カ・正木</v>
      </c>
      <c r="G690" s="285" t="s">
        <v>163</v>
      </c>
      <c r="H690" s="270"/>
      <c r="I690" s="268"/>
      <c r="J690" s="265"/>
      <c r="K690" s="39"/>
    </row>
    <row r="691" spans="1:11" ht="9.75" customHeight="1">
      <c r="A691" s="444"/>
      <c r="B691" s="499"/>
      <c r="C691" s="499"/>
      <c r="D691" s="499"/>
      <c r="E691" s="499"/>
      <c r="F691" s="499"/>
      <c r="G691" s="126"/>
      <c r="H691" s="282"/>
      <c r="I691" s="265">
        <v>3</v>
      </c>
      <c r="J691" s="267"/>
      <c r="K691" s="39"/>
    </row>
    <row r="692" spans="1:11" ht="9.75" customHeight="1">
      <c r="A692" s="441" t="s">
        <v>24</v>
      </c>
      <c r="B692" s="498" t="str">
        <f>B639</f>
        <v>斎藤恵・佐藤ト</v>
      </c>
      <c r="C692" s="498" t="str">
        <f>B641</f>
        <v>清野ト・穐月裕</v>
      </c>
      <c r="D692" s="498" t="str">
        <f>B643</f>
        <v>竹内・番田</v>
      </c>
      <c r="E692" s="498" t="str">
        <f>B645</f>
        <v>松尾・鈴木</v>
      </c>
      <c r="F692" s="498" t="str">
        <f>B647</f>
        <v>高橋カ・正木</v>
      </c>
      <c r="G692" s="27"/>
      <c r="H692" s="282"/>
      <c r="I692" s="265"/>
      <c r="J692" s="39"/>
      <c r="K692" s="39"/>
    </row>
    <row r="693" spans="1:11" ht="9.75" customHeight="1">
      <c r="A693" s="444"/>
      <c r="B693" s="499" t="str">
        <f>B640</f>
        <v>関船・ローヤル</v>
      </c>
      <c r="C693" s="499" t="str">
        <f>B642</f>
        <v>ドレミクラブ</v>
      </c>
      <c r="D693" s="499" t="str">
        <f>B644</f>
        <v>安積ラージ</v>
      </c>
      <c r="E693" s="499" t="str">
        <f>B646</f>
        <v>たんぽぽ・富田西</v>
      </c>
      <c r="F693" s="499" t="str">
        <f>B648</f>
        <v>湯本ＬＢ・水曜会</v>
      </c>
      <c r="G693" s="247"/>
      <c r="H693" s="268">
        <v>2</v>
      </c>
      <c r="I693" s="267"/>
      <c r="J693" s="39"/>
      <c r="K693" s="39"/>
    </row>
    <row r="694" spans="1:11" ht="9.75" customHeight="1">
      <c r="A694" s="441" t="s">
        <v>156</v>
      </c>
      <c r="B694" s="498" t="str">
        <f>B652</f>
        <v>志賀・内堀</v>
      </c>
      <c r="C694" s="501" t="str">
        <f>B654</f>
        <v>石川登・吉田</v>
      </c>
      <c r="D694" s="498" t="str">
        <f>B656</f>
        <v>鵜澤・遠宮</v>
      </c>
      <c r="E694" s="498" t="str">
        <f>B658</f>
        <v>蓬田・川名キ</v>
      </c>
      <c r="F694" s="498" t="str">
        <f>B660</f>
        <v>加勢・高木</v>
      </c>
      <c r="G694" s="27"/>
      <c r="H694" s="270"/>
      <c r="I694" s="39"/>
      <c r="J694" s="39"/>
      <c r="K694" s="39"/>
    </row>
    <row r="695" spans="1:11" ht="15.75" customHeight="1">
      <c r="A695" s="444"/>
      <c r="B695" s="499" t="str">
        <f>B653</f>
        <v>たんぽぽ</v>
      </c>
      <c r="C695" s="502" t="str">
        <f>B655</f>
        <v>会津ベテラン会</v>
      </c>
      <c r="D695" s="499" t="str">
        <f>B657</f>
        <v>安積ラージ</v>
      </c>
      <c r="E695" s="499" t="str">
        <f>B659</f>
        <v>本宮まゆみ</v>
      </c>
      <c r="F695" s="499" t="str">
        <f>B661</f>
        <v>湯本ＬＢ</v>
      </c>
      <c r="G695" s="24"/>
      <c r="H695" s="24"/>
      <c r="I695" s="24"/>
      <c r="J695" s="24"/>
      <c r="K695" s="166"/>
    </row>
    <row r="696" spans="1:11" ht="15" customHeight="1">
      <c r="A696" s="427" t="s">
        <v>458</v>
      </c>
      <c r="B696" s="427"/>
      <c r="C696" s="427"/>
      <c r="D696" s="427"/>
      <c r="E696" s="427"/>
      <c r="F696" s="427"/>
      <c r="G696" s="427"/>
      <c r="H696" s="427"/>
      <c r="I696" s="427"/>
      <c r="J696" s="427"/>
      <c r="K696" s="427"/>
    </row>
    <row r="697" spans="1:11" ht="9.75" customHeight="1">
      <c r="A697" s="443" t="s">
        <v>26</v>
      </c>
      <c r="B697" s="498" t="str">
        <f>B639</f>
        <v>斎藤恵・佐藤ト</v>
      </c>
      <c r="C697" s="498" t="str">
        <f>B641</f>
        <v>清野ト・穐月裕</v>
      </c>
      <c r="D697" s="498" t="str">
        <f>B643</f>
        <v>竹内・番田</v>
      </c>
      <c r="E697" s="498" t="str">
        <f>B645</f>
        <v>松尾・鈴木</v>
      </c>
      <c r="F697" s="498" t="str">
        <f>B647</f>
        <v>高橋カ・正木</v>
      </c>
      <c r="G697" s="15"/>
      <c r="H697" s="620"/>
      <c r="I697" s="417"/>
      <c r="J697" s="417"/>
      <c r="K697" s="10"/>
    </row>
    <row r="698" spans="1:11" ht="9.75" customHeight="1">
      <c r="A698" s="442"/>
      <c r="B698" s="499" t="str">
        <f>B640</f>
        <v>関船・ローヤル</v>
      </c>
      <c r="C698" s="499" t="str">
        <f>B642</f>
        <v>ドレミクラブ</v>
      </c>
      <c r="D698" s="499" t="str">
        <f>B644</f>
        <v>安積ラージ</v>
      </c>
      <c r="E698" s="499" t="str">
        <f>B646</f>
        <v>たんぽぽ・富田西</v>
      </c>
      <c r="F698" s="499" t="str">
        <f>B648</f>
        <v>湯本ＬＢ・水曜会</v>
      </c>
      <c r="G698" s="126"/>
      <c r="H698" s="173">
        <v>3</v>
      </c>
      <c r="I698" s="25"/>
      <c r="J698" s="26"/>
      <c r="K698" s="10"/>
    </row>
    <row r="699" spans="1:11" ht="9.75" customHeight="1">
      <c r="A699" s="443" t="s">
        <v>63</v>
      </c>
      <c r="B699" s="498" t="str">
        <f>B652</f>
        <v>志賀・内堀</v>
      </c>
      <c r="C699" s="501" t="str">
        <f>B654</f>
        <v>石川登・吉田</v>
      </c>
      <c r="D699" s="498" t="str">
        <f>B656</f>
        <v>鵜澤・遠宮</v>
      </c>
      <c r="E699" s="498" t="str">
        <f>B658</f>
        <v>蓬田・川名キ</v>
      </c>
      <c r="F699" s="498" t="str">
        <f>B660</f>
        <v>加勢・高木</v>
      </c>
      <c r="G699" s="27"/>
      <c r="H699" s="28"/>
      <c r="I699" s="29"/>
      <c r="J699" s="26"/>
      <c r="K699" s="10"/>
    </row>
    <row r="700" spans="1:11" ht="9.75" customHeight="1">
      <c r="A700" s="442"/>
      <c r="B700" s="499" t="str">
        <f>B653</f>
        <v>たんぽぽ</v>
      </c>
      <c r="C700" s="502" t="str">
        <f>B655</f>
        <v>会津ベテラン会</v>
      </c>
      <c r="D700" s="499" t="str">
        <f>B657</f>
        <v>安積ラージ</v>
      </c>
      <c r="E700" s="499" t="str">
        <f>B659</f>
        <v>本宮まゆみ</v>
      </c>
      <c r="F700" s="499" t="str">
        <f>B661</f>
        <v>湯本ＬＢ</v>
      </c>
      <c r="G700" s="286" t="s">
        <v>847</v>
      </c>
      <c r="H700" s="104"/>
      <c r="I700" s="31"/>
      <c r="J700" s="26"/>
      <c r="K700" s="10"/>
    </row>
    <row r="701" spans="1:11" ht="9.75" customHeight="1">
      <c r="A701" s="441" t="s">
        <v>103</v>
      </c>
      <c r="B701" s="498" t="str">
        <f>B665</f>
        <v>佐藤よ・大橋ト</v>
      </c>
      <c r="C701" s="498" t="str">
        <f>B667</f>
        <v>渡辺芳・渋谷和</v>
      </c>
      <c r="D701" s="498" t="str">
        <f>B669</f>
        <v>赤城・中丸</v>
      </c>
      <c r="E701" s="498" t="str">
        <f>B671</f>
        <v>谷・渡辺久</v>
      </c>
      <c r="F701" s="498" t="str">
        <f>B673</f>
        <v>佐々木マ・黒田</v>
      </c>
      <c r="G701" s="287" t="s">
        <v>161</v>
      </c>
      <c r="H701" s="33"/>
      <c r="I701" s="31"/>
      <c r="J701" s="26"/>
      <c r="K701" s="10"/>
    </row>
    <row r="702" spans="1:11" ht="9.75" customHeight="1">
      <c r="A702" s="442"/>
      <c r="B702" s="499" t="str">
        <f>B666</f>
        <v>ドレミクラブ</v>
      </c>
      <c r="C702" s="499" t="str">
        <f>B668</f>
        <v>GBいわき・錦</v>
      </c>
      <c r="D702" s="499" t="str">
        <f>B670</f>
        <v>会津ベテラン会</v>
      </c>
      <c r="E702" s="499" t="str">
        <f>B672</f>
        <v>湯本ＬＢ</v>
      </c>
      <c r="F702" s="499" t="str">
        <f>B674</f>
        <v>スカイクラブ</v>
      </c>
      <c r="G702" s="95"/>
      <c r="H702" s="33"/>
      <c r="I702" s="207">
        <v>5</v>
      </c>
      <c r="J702" s="25"/>
      <c r="K702" s="10"/>
    </row>
    <row r="703" spans="1:11" ht="9.75" customHeight="1">
      <c r="A703" s="443" t="s">
        <v>28</v>
      </c>
      <c r="B703" s="498" t="str">
        <f>B665</f>
        <v>佐藤よ・大橋ト</v>
      </c>
      <c r="C703" s="498" t="str">
        <f>B667</f>
        <v>渡辺芳・渋谷和</v>
      </c>
      <c r="D703" s="498" t="str">
        <f>B669</f>
        <v>赤城・中丸</v>
      </c>
      <c r="E703" s="498" t="str">
        <f>B671</f>
        <v>谷・渡辺久</v>
      </c>
      <c r="F703" s="498" t="str">
        <f>B673</f>
        <v>佐々木マ・黒田</v>
      </c>
      <c r="G703" s="27"/>
      <c r="H703" s="33"/>
      <c r="I703" s="207"/>
      <c r="J703" s="26"/>
    </row>
    <row r="704" spans="1:11" ht="9.75" customHeight="1">
      <c r="A704" s="442"/>
      <c r="B704" s="499" t="str">
        <f>B666</f>
        <v>ドレミクラブ</v>
      </c>
      <c r="C704" s="499" t="str">
        <f>B668</f>
        <v>GBいわき・錦</v>
      </c>
      <c r="D704" s="499" t="str">
        <f>B670</f>
        <v>会津ベテラン会</v>
      </c>
      <c r="E704" s="499" t="str">
        <f>B672</f>
        <v>湯本ＬＢ</v>
      </c>
      <c r="F704" s="499" t="str">
        <f>B674</f>
        <v>スカイクラブ</v>
      </c>
      <c r="G704" s="30">
        <v>2</v>
      </c>
      <c r="H704" s="174"/>
      <c r="I704" s="207"/>
      <c r="J704" s="26"/>
    </row>
    <row r="705" spans="1:10" ht="9.75" customHeight="1">
      <c r="A705" s="441" t="s">
        <v>62</v>
      </c>
      <c r="B705" s="498" t="str">
        <f>B639</f>
        <v>斎藤恵・佐藤ト</v>
      </c>
      <c r="C705" s="498" t="str">
        <f>B641</f>
        <v>清野ト・穐月裕</v>
      </c>
      <c r="D705" s="498" t="str">
        <f>B643</f>
        <v>竹内・番田</v>
      </c>
      <c r="E705" s="498" t="str">
        <f>B645</f>
        <v>松尾・鈴木</v>
      </c>
      <c r="F705" s="498" t="str">
        <f>B647</f>
        <v>高橋カ・正木</v>
      </c>
      <c r="G705" s="32"/>
      <c r="H705" s="36"/>
      <c r="I705" s="34"/>
      <c r="J705" s="35"/>
    </row>
    <row r="706" spans="1:10" ht="9.75" customHeight="1">
      <c r="A706" s="442"/>
      <c r="B706" s="499" t="str">
        <f>B640</f>
        <v>関船・ローヤル</v>
      </c>
      <c r="C706" s="499" t="str">
        <f>B642</f>
        <v>ドレミクラブ</v>
      </c>
      <c r="D706" s="499" t="str">
        <f>B644</f>
        <v>安積ラージ</v>
      </c>
      <c r="E706" s="499" t="str">
        <f>B646</f>
        <v>たんぽぽ・富田西</v>
      </c>
      <c r="F706" s="499" t="str">
        <f>B648</f>
        <v>湯本ＬＢ・水曜会</v>
      </c>
      <c r="G706" s="126"/>
      <c r="H706" s="34">
        <v>4</v>
      </c>
      <c r="I706" s="32"/>
      <c r="J706" s="35"/>
    </row>
    <row r="707" spans="1:10" ht="9.75" customHeight="1">
      <c r="A707" s="441" t="s">
        <v>25</v>
      </c>
      <c r="B707" s="498" t="str">
        <f>B652</f>
        <v>志賀・内堀</v>
      </c>
      <c r="C707" s="501" t="str">
        <f>B654</f>
        <v>石川登・吉田</v>
      </c>
      <c r="D707" s="498" t="str">
        <f>B656</f>
        <v>鵜澤・遠宮</v>
      </c>
      <c r="E707" s="498" t="str">
        <f>B658</f>
        <v>蓬田・川名キ</v>
      </c>
      <c r="F707" s="498" t="str">
        <f>B660</f>
        <v>加勢・高木</v>
      </c>
      <c r="G707" s="27"/>
      <c r="H707" s="37"/>
      <c r="I707" s="35"/>
      <c r="J707" s="35"/>
    </row>
    <row r="708" spans="1:10">
      <c r="A708" s="444"/>
      <c r="B708" s="499" t="str">
        <f>B653</f>
        <v>たんぽぽ</v>
      </c>
      <c r="C708" s="502" t="str">
        <f>B655</f>
        <v>会津ベテラン会</v>
      </c>
      <c r="D708" s="499" t="str">
        <f>B657</f>
        <v>安積ラージ</v>
      </c>
      <c r="E708" s="499" t="str">
        <f>B659</f>
        <v>本宮まゆみ</v>
      </c>
      <c r="F708" s="499" t="str">
        <f>B661</f>
        <v>湯本ＬＢ</v>
      </c>
      <c r="G708" s="126"/>
      <c r="H708" s="35"/>
      <c r="I708" s="35"/>
      <c r="J708" s="35"/>
    </row>
  </sheetData>
  <mergeCells count="2163">
    <mergeCell ref="A707:A708"/>
    <mergeCell ref="B707:B708"/>
    <mergeCell ref="C707:C708"/>
    <mergeCell ref="D707:D708"/>
    <mergeCell ref="E707:E708"/>
    <mergeCell ref="F707:F708"/>
    <mergeCell ref="A705:A706"/>
    <mergeCell ref="B705:B706"/>
    <mergeCell ref="C705:C706"/>
    <mergeCell ref="D705:D706"/>
    <mergeCell ref="E705:E706"/>
    <mergeCell ref="F705:F706"/>
    <mergeCell ref="A703:A704"/>
    <mergeCell ref="B703:B704"/>
    <mergeCell ref="C703:C704"/>
    <mergeCell ref="D703:D704"/>
    <mergeCell ref="E703:E704"/>
    <mergeCell ref="F703:F704"/>
    <mergeCell ref="A701:A702"/>
    <mergeCell ref="B701:B702"/>
    <mergeCell ref="C701:C702"/>
    <mergeCell ref="D701:D702"/>
    <mergeCell ref="E701:E702"/>
    <mergeCell ref="F701:F702"/>
    <mergeCell ref="A699:A700"/>
    <mergeCell ref="B699:B700"/>
    <mergeCell ref="C699:C700"/>
    <mergeCell ref="D699:D700"/>
    <mergeCell ref="E699:E700"/>
    <mergeCell ref="F699:F700"/>
    <mergeCell ref="A697:A698"/>
    <mergeCell ref="B697:B698"/>
    <mergeCell ref="C697:C698"/>
    <mergeCell ref="D697:D698"/>
    <mergeCell ref="E697:E698"/>
    <mergeCell ref="F697:F698"/>
    <mergeCell ref="A694:A695"/>
    <mergeCell ref="B694:B695"/>
    <mergeCell ref="C694:C695"/>
    <mergeCell ref="D694:D695"/>
    <mergeCell ref="E694:E695"/>
    <mergeCell ref="F694:F695"/>
    <mergeCell ref="A692:A693"/>
    <mergeCell ref="B692:B693"/>
    <mergeCell ref="C692:C693"/>
    <mergeCell ref="D692:D693"/>
    <mergeCell ref="E692:E693"/>
    <mergeCell ref="F692:F693"/>
    <mergeCell ref="A690:A691"/>
    <mergeCell ref="B690:B691"/>
    <mergeCell ref="C690:C691"/>
    <mergeCell ref="D690:D691"/>
    <mergeCell ref="E690:E691"/>
    <mergeCell ref="F690:F691"/>
    <mergeCell ref="A688:A689"/>
    <mergeCell ref="B688:B689"/>
    <mergeCell ref="C688:C689"/>
    <mergeCell ref="D688:D689"/>
    <mergeCell ref="E688:E689"/>
    <mergeCell ref="F688:F689"/>
    <mergeCell ref="A686:A687"/>
    <mergeCell ref="B686:B687"/>
    <mergeCell ref="C686:C687"/>
    <mergeCell ref="D686:D687"/>
    <mergeCell ref="E686:E687"/>
    <mergeCell ref="F686:F687"/>
    <mergeCell ref="A684:A685"/>
    <mergeCell ref="B684:B685"/>
    <mergeCell ref="C684:C685"/>
    <mergeCell ref="D684:D685"/>
    <mergeCell ref="E684:E685"/>
    <mergeCell ref="F684:F685"/>
    <mergeCell ref="A682:A683"/>
    <mergeCell ref="B682:B683"/>
    <mergeCell ref="C682:C683"/>
    <mergeCell ref="D682:D683"/>
    <mergeCell ref="E682:E683"/>
    <mergeCell ref="F682:F683"/>
    <mergeCell ref="A680:A681"/>
    <mergeCell ref="B680:B681"/>
    <mergeCell ref="C680:C681"/>
    <mergeCell ref="D680:D681"/>
    <mergeCell ref="E680:E681"/>
    <mergeCell ref="F680:F681"/>
    <mergeCell ref="H673:H674"/>
    <mergeCell ref="I673:I674"/>
    <mergeCell ref="A677:J677"/>
    <mergeCell ref="A678:A679"/>
    <mergeCell ref="B678:B679"/>
    <mergeCell ref="C678:C679"/>
    <mergeCell ref="D678:D679"/>
    <mergeCell ref="E678:E679"/>
    <mergeCell ref="F678:F679"/>
    <mergeCell ref="A673:A674"/>
    <mergeCell ref="C673:C674"/>
    <mergeCell ref="D673:D674"/>
    <mergeCell ref="E673:E674"/>
    <mergeCell ref="F673:F674"/>
    <mergeCell ref="G673:G674"/>
    <mergeCell ref="H669:H670"/>
    <mergeCell ref="I669:I670"/>
    <mergeCell ref="A671:A672"/>
    <mergeCell ref="C671:C672"/>
    <mergeCell ref="D671:D672"/>
    <mergeCell ref="E671:E672"/>
    <mergeCell ref="F671:F672"/>
    <mergeCell ref="G671:G672"/>
    <mergeCell ref="H671:H672"/>
    <mergeCell ref="I671:I672"/>
    <mergeCell ref="A669:A670"/>
    <mergeCell ref="C669:C670"/>
    <mergeCell ref="D669:D670"/>
    <mergeCell ref="E669:E670"/>
    <mergeCell ref="F669:F670"/>
    <mergeCell ref="G669:G670"/>
    <mergeCell ref="I665:I666"/>
    <mergeCell ref="A667:A668"/>
    <mergeCell ref="C667:C668"/>
    <mergeCell ref="D667:D668"/>
    <mergeCell ref="E667:E668"/>
    <mergeCell ref="F667:F668"/>
    <mergeCell ref="G667:G668"/>
    <mergeCell ref="H667:H668"/>
    <mergeCell ref="I667:I668"/>
    <mergeCell ref="H660:H661"/>
    <mergeCell ref="I660:I661"/>
    <mergeCell ref="A664:B664"/>
    <mergeCell ref="A665:A666"/>
    <mergeCell ref="C665:C666"/>
    <mergeCell ref="D665:D666"/>
    <mergeCell ref="E665:E666"/>
    <mergeCell ref="F665:F666"/>
    <mergeCell ref="G665:G666"/>
    <mergeCell ref="H665:H666"/>
    <mergeCell ref="A660:A661"/>
    <mergeCell ref="C660:C661"/>
    <mergeCell ref="D660:D661"/>
    <mergeCell ref="E660:E661"/>
    <mergeCell ref="F660:F661"/>
    <mergeCell ref="G660:G661"/>
    <mergeCell ref="H656:H657"/>
    <mergeCell ref="I656:I657"/>
    <mergeCell ref="A658:A659"/>
    <mergeCell ref="C658:C659"/>
    <mergeCell ref="D658:D659"/>
    <mergeCell ref="E658:E659"/>
    <mergeCell ref="F658:F659"/>
    <mergeCell ref="G658:G659"/>
    <mergeCell ref="H658:H659"/>
    <mergeCell ref="I658:I659"/>
    <mergeCell ref="A656:A657"/>
    <mergeCell ref="C656:C657"/>
    <mergeCell ref="D656:D657"/>
    <mergeCell ref="E656:E657"/>
    <mergeCell ref="F656:F657"/>
    <mergeCell ref="G656:G657"/>
    <mergeCell ref="I652:I653"/>
    <mergeCell ref="A654:A655"/>
    <mergeCell ref="C654:C655"/>
    <mergeCell ref="D654:D655"/>
    <mergeCell ref="E654:E655"/>
    <mergeCell ref="F654:F655"/>
    <mergeCell ref="G654:G655"/>
    <mergeCell ref="H654:H655"/>
    <mergeCell ref="I654:I655"/>
    <mergeCell ref="H647:H648"/>
    <mergeCell ref="I647:I648"/>
    <mergeCell ref="A651:B651"/>
    <mergeCell ref="A652:A653"/>
    <mergeCell ref="C652:C653"/>
    <mergeCell ref="D652:D653"/>
    <mergeCell ref="E652:E653"/>
    <mergeCell ref="F652:F653"/>
    <mergeCell ref="G652:G653"/>
    <mergeCell ref="H652:H653"/>
    <mergeCell ref="A647:A648"/>
    <mergeCell ref="C647:C648"/>
    <mergeCell ref="D647:D648"/>
    <mergeCell ref="E647:E648"/>
    <mergeCell ref="F647:F648"/>
    <mergeCell ref="G647:G648"/>
    <mergeCell ref="H643:H644"/>
    <mergeCell ref="I643:I644"/>
    <mergeCell ref="A645:A646"/>
    <mergeCell ref="C645:C646"/>
    <mergeCell ref="D645:D646"/>
    <mergeCell ref="E645:E646"/>
    <mergeCell ref="F645:F646"/>
    <mergeCell ref="G645:G646"/>
    <mergeCell ref="H645:H646"/>
    <mergeCell ref="I645:I646"/>
    <mergeCell ref="A643:A644"/>
    <mergeCell ref="C643:C644"/>
    <mergeCell ref="D643:D644"/>
    <mergeCell ref="E643:E644"/>
    <mergeCell ref="F643:F644"/>
    <mergeCell ref="G643:G644"/>
    <mergeCell ref="I639:I640"/>
    <mergeCell ref="A641:A642"/>
    <mergeCell ref="C641:C642"/>
    <mergeCell ref="D641:D642"/>
    <mergeCell ref="E641:E642"/>
    <mergeCell ref="F641:F642"/>
    <mergeCell ref="G641:G642"/>
    <mergeCell ref="H641:H642"/>
    <mergeCell ref="I641:I642"/>
    <mergeCell ref="C639:C640"/>
    <mergeCell ref="D639:D640"/>
    <mergeCell ref="E639:E640"/>
    <mergeCell ref="F639:F640"/>
    <mergeCell ref="G639:G640"/>
    <mergeCell ref="H639:H640"/>
    <mergeCell ref="A625:A626"/>
    <mergeCell ref="A627:A628"/>
    <mergeCell ref="A629:A630"/>
    <mergeCell ref="A631:A632"/>
    <mergeCell ref="A638:B638"/>
    <mergeCell ref="A639:A640"/>
    <mergeCell ref="A613:A614"/>
    <mergeCell ref="A615:A616"/>
    <mergeCell ref="A617:A618"/>
    <mergeCell ref="A619:A620"/>
    <mergeCell ref="A621:A622"/>
    <mergeCell ref="A623:A624"/>
    <mergeCell ref="A598:A599"/>
    <mergeCell ref="A600:A601"/>
    <mergeCell ref="A602:A603"/>
    <mergeCell ref="A604:A605"/>
    <mergeCell ref="A606:A607"/>
    <mergeCell ref="A608:A609"/>
    <mergeCell ref="G586:G587"/>
    <mergeCell ref="A588:A589"/>
    <mergeCell ref="A590:A591"/>
    <mergeCell ref="A592:A593"/>
    <mergeCell ref="A594:A595"/>
    <mergeCell ref="A596:A597"/>
    <mergeCell ref="A586:A587"/>
    <mergeCell ref="B586:B587"/>
    <mergeCell ref="C586:C587"/>
    <mergeCell ref="D586:D587"/>
    <mergeCell ref="E586:E587"/>
    <mergeCell ref="F586:F587"/>
    <mergeCell ref="H578:H579"/>
    <mergeCell ref="I578:I579"/>
    <mergeCell ref="A580:A581"/>
    <mergeCell ref="C580:C581"/>
    <mergeCell ref="D580:D581"/>
    <mergeCell ref="E580:E581"/>
    <mergeCell ref="F580:F581"/>
    <mergeCell ref="G580:G581"/>
    <mergeCell ref="H580:H581"/>
    <mergeCell ref="I580:I581"/>
    <mergeCell ref="A578:A579"/>
    <mergeCell ref="C578:C579"/>
    <mergeCell ref="D578:D579"/>
    <mergeCell ref="E578:E579"/>
    <mergeCell ref="F578:F579"/>
    <mergeCell ref="G578:G579"/>
    <mergeCell ref="I574:I575"/>
    <mergeCell ref="A576:A577"/>
    <mergeCell ref="C576:C577"/>
    <mergeCell ref="D576:D577"/>
    <mergeCell ref="E576:E577"/>
    <mergeCell ref="F576:F577"/>
    <mergeCell ref="G576:G577"/>
    <mergeCell ref="H576:H577"/>
    <mergeCell ref="I576:I577"/>
    <mergeCell ref="G572:G573"/>
    <mergeCell ref="H572:H573"/>
    <mergeCell ref="I572:I573"/>
    <mergeCell ref="A574:A575"/>
    <mergeCell ref="C574:C575"/>
    <mergeCell ref="D574:D575"/>
    <mergeCell ref="E574:E575"/>
    <mergeCell ref="F574:F575"/>
    <mergeCell ref="G574:G575"/>
    <mergeCell ref="H574:H575"/>
    <mergeCell ref="A571:B571"/>
    <mergeCell ref="A572:A573"/>
    <mergeCell ref="C572:C573"/>
    <mergeCell ref="D572:D573"/>
    <mergeCell ref="E572:E573"/>
    <mergeCell ref="F572:F573"/>
    <mergeCell ref="H565:H566"/>
    <mergeCell ref="I565:I566"/>
    <mergeCell ref="A567:A568"/>
    <mergeCell ref="C567:C568"/>
    <mergeCell ref="D567:D568"/>
    <mergeCell ref="E567:E568"/>
    <mergeCell ref="F567:F568"/>
    <mergeCell ref="G567:G568"/>
    <mergeCell ref="H567:H568"/>
    <mergeCell ref="I567:I568"/>
    <mergeCell ref="A565:A566"/>
    <mergeCell ref="C565:C566"/>
    <mergeCell ref="D565:D566"/>
    <mergeCell ref="E565:E566"/>
    <mergeCell ref="F565:F566"/>
    <mergeCell ref="G565:G566"/>
    <mergeCell ref="H561:H562"/>
    <mergeCell ref="I561:I562"/>
    <mergeCell ref="A563:A564"/>
    <mergeCell ref="C563:C564"/>
    <mergeCell ref="D563:D564"/>
    <mergeCell ref="E563:E564"/>
    <mergeCell ref="F563:F564"/>
    <mergeCell ref="G563:G564"/>
    <mergeCell ref="H563:H564"/>
    <mergeCell ref="I563:I564"/>
    <mergeCell ref="A561:A562"/>
    <mergeCell ref="C561:C562"/>
    <mergeCell ref="D561:D562"/>
    <mergeCell ref="E561:E562"/>
    <mergeCell ref="F561:F562"/>
    <mergeCell ref="G561:G562"/>
    <mergeCell ref="J554:J555"/>
    <mergeCell ref="A558:B558"/>
    <mergeCell ref="A559:A560"/>
    <mergeCell ref="C559:C560"/>
    <mergeCell ref="D559:D560"/>
    <mergeCell ref="E559:E560"/>
    <mergeCell ref="F559:F560"/>
    <mergeCell ref="G559:G560"/>
    <mergeCell ref="H559:H560"/>
    <mergeCell ref="I559:I560"/>
    <mergeCell ref="I552:I553"/>
    <mergeCell ref="J552:J553"/>
    <mergeCell ref="A554:A555"/>
    <mergeCell ref="C554:C555"/>
    <mergeCell ref="D554:D555"/>
    <mergeCell ref="E554:E555"/>
    <mergeCell ref="F554:F555"/>
    <mergeCell ref="G554:G555"/>
    <mergeCell ref="H554:H555"/>
    <mergeCell ref="I554:I555"/>
    <mergeCell ref="H550:H551"/>
    <mergeCell ref="I550:I551"/>
    <mergeCell ref="J550:J551"/>
    <mergeCell ref="A552:A553"/>
    <mergeCell ref="C552:C553"/>
    <mergeCell ref="D552:D553"/>
    <mergeCell ref="E552:E553"/>
    <mergeCell ref="F552:F553"/>
    <mergeCell ref="G552:G553"/>
    <mergeCell ref="H552:H553"/>
    <mergeCell ref="A550:A551"/>
    <mergeCell ref="C550:C551"/>
    <mergeCell ref="D550:D551"/>
    <mergeCell ref="E550:E551"/>
    <mergeCell ref="F550:F551"/>
    <mergeCell ref="G550:G551"/>
    <mergeCell ref="J546:J547"/>
    <mergeCell ref="A548:A549"/>
    <mergeCell ref="C548:C549"/>
    <mergeCell ref="D548:D549"/>
    <mergeCell ref="E548:E549"/>
    <mergeCell ref="F548:F549"/>
    <mergeCell ref="G548:G549"/>
    <mergeCell ref="H548:H549"/>
    <mergeCell ref="I548:I549"/>
    <mergeCell ref="J548:J549"/>
    <mergeCell ref="I544:I545"/>
    <mergeCell ref="J544:J545"/>
    <mergeCell ref="A546:A547"/>
    <mergeCell ref="C546:C547"/>
    <mergeCell ref="D546:D547"/>
    <mergeCell ref="E546:E547"/>
    <mergeCell ref="F546:F547"/>
    <mergeCell ref="G546:G547"/>
    <mergeCell ref="H546:H547"/>
    <mergeCell ref="I546:I547"/>
    <mergeCell ref="I539:I540"/>
    <mergeCell ref="J539:J540"/>
    <mergeCell ref="A543:B543"/>
    <mergeCell ref="A544:A545"/>
    <mergeCell ref="C544:C545"/>
    <mergeCell ref="D544:D545"/>
    <mergeCell ref="E544:E545"/>
    <mergeCell ref="F544:F545"/>
    <mergeCell ref="G544:G545"/>
    <mergeCell ref="H544:H545"/>
    <mergeCell ref="H537:H538"/>
    <mergeCell ref="I537:I538"/>
    <mergeCell ref="J537:J538"/>
    <mergeCell ref="A539:A540"/>
    <mergeCell ref="C539:C540"/>
    <mergeCell ref="D539:D540"/>
    <mergeCell ref="E539:E540"/>
    <mergeCell ref="F539:F540"/>
    <mergeCell ref="G539:G540"/>
    <mergeCell ref="H539:H540"/>
    <mergeCell ref="A537:A538"/>
    <mergeCell ref="C537:C538"/>
    <mergeCell ref="D537:D538"/>
    <mergeCell ref="E537:E538"/>
    <mergeCell ref="F537:F538"/>
    <mergeCell ref="G537:G538"/>
    <mergeCell ref="J533:J534"/>
    <mergeCell ref="A535:A536"/>
    <mergeCell ref="C535:C536"/>
    <mergeCell ref="D535:D536"/>
    <mergeCell ref="E535:E536"/>
    <mergeCell ref="F535:F536"/>
    <mergeCell ref="G535:G536"/>
    <mergeCell ref="H535:H536"/>
    <mergeCell ref="I535:I536"/>
    <mergeCell ref="J535:J536"/>
    <mergeCell ref="I531:I532"/>
    <mergeCell ref="J531:J532"/>
    <mergeCell ref="A533:A534"/>
    <mergeCell ref="C533:C534"/>
    <mergeCell ref="D533:D534"/>
    <mergeCell ref="E533:E534"/>
    <mergeCell ref="F533:F534"/>
    <mergeCell ref="G533:G534"/>
    <mergeCell ref="H533:H534"/>
    <mergeCell ref="I533:I534"/>
    <mergeCell ref="H529:H530"/>
    <mergeCell ref="I529:I530"/>
    <mergeCell ref="J529:J530"/>
    <mergeCell ref="A531:A532"/>
    <mergeCell ref="C531:C532"/>
    <mergeCell ref="D531:D532"/>
    <mergeCell ref="E531:E532"/>
    <mergeCell ref="F531:F532"/>
    <mergeCell ref="G531:G532"/>
    <mergeCell ref="H531:H532"/>
    <mergeCell ref="G525:G526"/>
    <mergeCell ref="A528:B528"/>
    <mergeCell ref="A529:A530"/>
    <mergeCell ref="C529:C530"/>
    <mergeCell ref="D529:D530"/>
    <mergeCell ref="E529:E530"/>
    <mergeCell ref="F529:F530"/>
    <mergeCell ref="G529:G530"/>
    <mergeCell ref="A525:A526"/>
    <mergeCell ref="B525:B526"/>
    <mergeCell ref="C525:C526"/>
    <mergeCell ref="D525:D526"/>
    <mergeCell ref="E525:E526"/>
    <mergeCell ref="F525:F526"/>
    <mergeCell ref="G521:G522"/>
    <mergeCell ref="A523:A524"/>
    <mergeCell ref="B523:B524"/>
    <mergeCell ref="C523:C524"/>
    <mergeCell ref="D523:D524"/>
    <mergeCell ref="E523:E524"/>
    <mergeCell ref="F523:F524"/>
    <mergeCell ref="G523:G524"/>
    <mergeCell ref="A521:A522"/>
    <mergeCell ref="B521:B522"/>
    <mergeCell ref="C521:C522"/>
    <mergeCell ref="D521:D522"/>
    <mergeCell ref="E521:E522"/>
    <mergeCell ref="F521:F522"/>
    <mergeCell ref="G517:G518"/>
    <mergeCell ref="A519:A520"/>
    <mergeCell ref="B519:B520"/>
    <mergeCell ref="C519:C520"/>
    <mergeCell ref="D519:D520"/>
    <mergeCell ref="E519:E520"/>
    <mergeCell ref="F519:F520"/>
    <mergeCell ref="G519:G520"/>
    <mergeCell ref="A517:A518"/>
    <mergeCell ref="B517:B518"/>
    <mergeCell ref="C517:C518"/>
    <mergeCell ref="D517:D518"/>
    <mergeCell ref="E517:E518"/>
    <mergeCell ref="F517:F518"/>
    <mergeCell ref="G513:G514"/>
    <mergeCell ref="A515:A516"/>
    <mergeCell ref="B515:B516"/>
    <mergeCell ref="C515:C516"/>
    <mergeCell ref="D515:D516"/>
    <mergeCell ref="E515:E516"/>
    <mergeCell ref="F515:F516"/>
    <mergeCell ref="G515:G516"/>
    <mergeCell ref="A513:A514"/>
    <mergeCell ref="B513:B514"/>
    <mergeCell ref="C513:C514"/>
    <mergeCell ref="D513:D514"/>
    <mergeCell ref="E513:E514"/>
    <mergeCell ref="F513:F514"/>
    <mergeCell ref="A510:J510"/>
    <mergeCell ref="A511:A512"/>
    <mergeCell ref="B511:B512"/>
    <mergeCell ref="C511:C512"/>
    <mergeCell ref="D511:D512"/>
    <mergeCell ref="E511:E512"/>
    <mergeCell ref="F511:F512"/>
    <mergeCell ref="G511:G512"/>
    <mergeCell ref="G506:G507"/>
    <mergeCell ref="A508:A509"/>
    <mergeCell ref="B508:B509"/>
    <mergeCell ref="C508:C509"/>
    <mergeCell ref="D508:D509"/>
    <mergeCell ref="E508:E509"/>
    <mergeCell ref="F508:F509"/>
    <mergeCell ref="G508:G509"/>
    <mergeCell ref="A506:A507"/>
    <mergeCell ref="B506:B507"/>
    <mergeCell ref="C506:C507"/>
    <mergeCell ref="D506:D507"/>
    <mergeCell ref="E506:E507"/>
    <mergeCell ref="F506:F507"/>
    <mergeCell ref="G502:G503"/>
    <mergeCell ref="A504:A505"/>
    <mergeCell ref="B504:B505"/>
    <mergeCell ref="C504:C505"/>
    <mergeCell ref="D504:D505"/>
    <mergeCell ref="E504:E505"/>
    <mergeCell ref="F504:F505"/>
    <mergeCell ref="G504:G505"/>
    <mergeCell ref="A502:A503"/>
    <mergeCell ref="B502:B503"/>
    <mergeCell ref="C502:C503"/>
    <mergeCell ref="D502:D503"/>
    <mergeCell ref="E502:E503"/>
    <mergeCell ref="F502:F503"/>
    <mergeCell ref="G498:G499"/>
    <mergeCell ref="A500:A501"/>
    <mergeCell ref="B500:B501"/>
    <mergeCell ref="C500:C501"/>
    <mergeCell ref="D500:D501"/>
    <mergeCell ref="E500:E501"/>
    <mergeCell ref="F500:F501"/>
    <mergeCell ref="G500:G501"/>
    <mergeCell ref="A498:A499"/>
    <mergeCell ref="B498:B499"/>
    <mergeCell ref="C498:C499"/>
    <mergeCell ref="D498:D499"/>
    <mergeCell ref="E498:E499"/>
    <mergeCell ref="F498:F499"/>
    <mergeCell ref="G494:G495"/>
    <mergeCell ref="A496:A497"/>
    <mergeCell ref="B496:B497"/>
    <mergeCell ref="C496:C497"/>
    <mergeCell ref="D496:D497"/>
    <mergeCell ref="E496:E497"/>
    <mergeCell ref="F496:F497"/>
    <mergeCell ref="G496:G497"/>
    <mergeCell ref="A494:A495"/>
    <mergeCell ref="B494:B495"/>
    <mergeCell ref="C494:C495"/>
    <mergeCell ref="D494:D495"/>
    <mergeCell ref="E494:E495"/>
    <mergeCell ref="F494:F495"/>
    <mergeCell ref="H488:H489"/>
    <mergeCell ref="I488:I489"/>
    <mergeCell ref="A491:J491"/>
    <mergeCell ref="A492:A493"/>
    <mergeCell ref="B492:B493"/>
    <mergeCell ref="C492:C493"/>
    <mergeCell ref="D492:D493"/>
    <mergeCell ref="E492:E493"/>
    <mergeCell ref="F492:F493"/>
    <mergeCell ref="G492:G493"/>
    <mergeCell ref="A484:A485"/>
    <mergeCell ref="E484:E485"/>
    <mergeCell ref="G484:G485"/>
    <mergeCell ref="A486:A487"/>
    <mergeCell ref="F486:F487"/>
    <mergeCell ref="A488:A489"/>
    <mergeCell ref="C488:C489"/>
    <mergeCell ref="D488:D489"/>
    <mergeCell ref="G488:G489"/>
    <mergeCell ref="I480:I481"/>
    <mergeCell ref="A482:A483"/>
    <mergeCell ref="C482:C483"/>
    <mergeCell ref="D482:D483"/>
    <mergeCell ref="G482:G483"/>
    <mergeCell ref="H482:H483"/>
    <mergeCell ref="I482:I483"/>
    <mergeCell ref="A479:B479"/>
    <mergeCell ref="A480:A481"/>
    <mergeCell ref="C480:C481"/>
    <mergeCell ref="D480:D481"/>
    <mergeCell ref="G480:G481"/>
    <mergeCell ref="H480:H481"/>
    <mergeCell ref="J474:J475"/>
    <mergeCell ref="A476:A477"/>
    <mergeCell ref="C476:C477"/>
    <mergeCell ref="D476:D477"/>
    <mergeCell ref="E476:E477"/>
    <mergeCell ref="F476:F477"/>
    <mergeCell ref="G476:G477"/>
    <mergeCell ref="H476:H477"/>
    <mergeCell ref="I476:I477"/>
    <mergeCell ref="J476:J477"/>
    <mergeCell ref="I472:I473"/>
    <mergeCell ref="J472:J473"/>
    <mergeCell ref="A474:A475"/>
    <mergeCell ref="C474:C475"/>
    <mergeCell ref="D474:D475"/>
    <mergeCell ref="E474:E475"/>
    <mergeCell ref="F474:F475"/>
    <mergeCell ref="G474:G475"/>
    <mergeCell ref="H474:H475"/>
    <mergeCell ref="I474:I475"/>
    <mergeCell ref="H470:H471"/>
    <mergeCell ref="I470:I471"/>
    <mergeCell ref="J470:J471"/>
    <mergeCell ref="A472:A473"/>
    <mergeCell ref="C472:C473"/>
    <mergeCell ref="D472:D473"/>
    <mergeCell ref="E472:E473"/>
    <mergeCell ref="F472:F473"/>
    <mergeCell ref="G472:G473"/>
    <mergeCell ref="H472:H473"/>
    <mergeCell ref="A470:A471"/>
    <mergeCell ref="C470:C471"/>
    <mergeCell ref="D470:D471"/>
    <mergeCell ref="E470:E471"/>
    <mergeCell ref="F470:F471"/>
    <mergeCell ref="G470:G471"/>
    <mergeCell ref="J466:J467"/>
    <mergeCell ref="A468:A469"/>
    <mergeCell ref="C468:C469"/>
    <mergeCell ref="D468:D469"/>
    <mergeCell ref="E468:E469"/>
    <mergeCell ref="F468:F469"/>
    <mergeCell ref="G468:G469"/>
    <mergeCell ref="H468:H469"/>
    <mergeCell ref="I468:I469"/>
    <mergeCell ref="J468:J469"/>
    <mergeCell ref="J462:J463"/>
    <mergeCell ref="A465:B465"/>
    <mergeCell ref="A466:A467"/>
    <mergeCell ref="C466:C467"/>
    <mergeCell ref="D466:D467"/>
    <mergeCell ref="E466:E467"/>
    <mergeCell ref="F466:F467"/>
    <mergeCell ref="G466:G467"/>
    <mergeCell ref="H466:H467"/>
    <mergeCell ref="I466:I467"/>
    <mergeCell ref="I460:I461"/>
    <mergeCell ref="J460:J461"/>
    <mergeCell ref="A462:A463"/>
    <mergeCell ref="C462:C463"/>
    <mergeCell ref="D462:D463"/>
    <mergeCell ref="E462:E463"/>
    <mergeCell ref="F462:F463"/>
    <mergeCell ref="G462:G463"/>
    <mergeCell ref="H462:H463"/>
    <mergeCell ref="I462:I463"/>
    <mergeCell ref="H458:H459"/>
    <mergeCell ref="I458:I459"/>
    <mergeCell ref="J458:J459"/>
    <mergeCell ref="A460:A461"/>
    <mergeCell ref="C460:C461"/>
    <mergeCell ref="D460:D461"/>
    <mergeCell ref="E460:E461"/>
    <mergeCell ref="F460:F461"/>
    <mergeCell ref="G460:G461"/>
    <mergeCell ref="H460:H461"/>
    <mergeCell ref="A458:A459"/>
    <mergeCell ref="C458:C459"/>
    <mergeCell ref="D458:D459"/>
    <mergeCell ref="E458:E459"/>
    <mergeCell ref="F458:F459"/>
    <mergeCell ref="G458:G459"/>
    <mergeCell ref="J454:J455"/>
    <mergeCell ref="A456:A457"/>
    <mergeCell ref="C456:C457"/>
    <mergeCell ref="D456:D457"/>
    <mergeCell ref="E456:E457"/>
    <mergeCell ref="F456:F457"/>
    <mergeCell ref="G456:G457"/>
    <mergeCell ref="H456:H457"/>
    <mergeCell ref="I456:I457"/>
    <mergeCell ref="J456:J457"/>
    <mergeCell ref="I452:I453"/>
    <mergeCell ref="J452:J453"/>
    <mergeCell ref="A454:A455"/>
    <mergeCell ref="C454:C455"/>
    <mergeCell ref="D454:D455"/>
    <mergeCell ref="E454:E455"/>
    <mergeCell ref="F454:F455"/>
    <mergeCell ref="G454:G455"/>
    <mergeCell ref="H454:H455"/>
    <mergeCell ref="I454:I455"/>
    <mergeCell ref="G448:G449"/>
    <mergeCell ref="H448:H449"/>
    <mergeCell ref="A451:B451"/>
    <mergeCell ref="A452:A453"/>
    <mergeCell ref="C452:C453"/>
    <mergeCell ref="D452:D453"/>
    <mergeCell ref="E452:E453"/>
    <mergeCell ref="F452:F453"/>
    <mergeCell ref="G452:G453"/>
    <mergeCell ref="H452:H453"/>
    <mergeCell ref="A448:A449"/>
    <mergeCell ref="B448:B449"/>
    <mergeCell ref="C448:C449"/>
    <mergeCell ref="D448:D449"/>
    <mergeCell ref="E448:E449"/>
    <mergeCell ref="F448:F449"/>
    <mergeCell ref="G444:G445"/>
    <mergeCell ref="H444:H445"/>
    <mergeCell ref="A446:A447"/>
    <mergeCell ref="B446:B447"/>
    <mergeCell ref="C446:C447"/>
    <mergeCell ref="D446:D447"/>
    <mergeCell ref="E446:E447"/>
    <mergeCell ref="F446:F447"/>
    <mergeCell ref="G446:G447"/>
    <mergeCell ref="H446:H447"/>
    <mergeCell ref="A444:A445"/>
    <mergeCell ref="B444:B445"/>
    <mergeCell ref="C444:C445"/>
    <mergeCell ref="D444:D445"/>
    <mergeCell ref="E444:E445"/>
    <mergeCell ref="F444:F445"/>
    <mergeCell ref="G440:G441"/>
    <mergeCell ref="H440:H441"/>
    <mergeCell ref="A442:A443"/>
    <mergeCell ref="B442:B443"/>
    <mergeCell ref="C442:C443"/>
    <mergeCell ref="D442:D443"/>
    <mergeCell ref="E442:E443"/>
    <mergeCell ref="F442:F443"/>
    <mergeCell ref="G442:G443"/>
    <mergeCell ref="H442:H443"/>
    <mergeCell ref="A440:A441"/>
    <mergeCell ref="B440:B441"/>
    <mergeCell ref="C440:C441"/>
    <mergeCell ref="D440:D441"/>
    <mergeCell ref="E440:E441"/>
    <mergeCell ref="F440:F441"/>
    <mergeCell ref="H436:H437"/>
    <mergeCell ref="A438:A439"/>
    <mergeCell ref="B438:B439"/>
    <mergeCell ref="C438:C439"/>
    <mergeCell ref="D438:D439"/>
    <mergeCell ref="E438:E439"/>
    <mergeCell ref="F438:F439"/>
    <mergeCell ref="G438:G439"/>
    <mergeCell ref="H438:H439"/>
    <mergeCell ref="G433:G434"/>
    <mergeCell ref="H433:H434"/>
    <mergeCell ref="A435:K435"/>
    <mergeCell ref="A436:A437"/>
    <mergeCell ref="B436:B437"/>
    <mergeCell ref="C436:C437"/>
    <mergeCell ref="D436:D437"/>
    <mergeCell ref="E436:E437"/>
    <mergeCell ref="F436:F437"/>
    <mergeCell ref="G436:G437"/>
    <mergeCell ref="A433:A434"/>
    <mergeCell ref="B433:B434"/>
    <mergeCell ref="C433:C434"/>
    <mergeCell ref="D433:D434"/>
    <mergeCell ref="E433:E434"/>
    <mergeCell ref="F433:F434"/>
    <mergeCell ref="G429:G430"/>
    <mergeCell ref="H429:H430"/>
    <mergeCell ref="A431:A432"/>
    <mergeCell ref="B431:B432"/>
    <mergeCell ref="C431:C432"/>
    <mergeCell ref="D431:D432"/>
    <mergeCell ref="E431:E432"/>
    <mergeCell ref="F431:F432"/>
    <mergeCell ref="G431:G432"/>
    <mergeCell ref="H431:H432"/>
    <mergeCell ref="A429:A430"/>
    <mergeCell ref="B429:B430"/>
    <mergeCell ref="C429:C430"/>
    <mergeCell ref="D429:D430"/>
    <mergeCell ref="E429:E430"/>
    <mergeCell ref="F429:F430"/>
    <mergeCell ref="G425:G426"/>
    <mergeCell ref="H425:H426"/>
    <mergeCell ref="A427:A428"/>
    <mergeCell ref="B427:B428"/>
    <mergeCell ref="C427:C428"/>
    <mergeCell ref="D427:D428"/>
    <mergeCell ref="E427:E428"/>
    <mergeCell ref="F427:F428"/>
    <mergeCell ref="G427:G428"/>
    <mergeCell ref="H427:H428"/>
    <mergeCell ref="A425:A426"/>
    <mergeCell ref="B425:B426"/>
    <mergeCell ref="C425:C426"/>
    <mergeCell ref="D425:D426"/>
    <mergeCell ref="E425:E426"/>
    <mergeCell ref="F425:F426"/>
    <mergeCell ref="H418:H419"/>
    <mergeCell ref="A422:K422"/>
    <mergeCell ref="A423:A424"/>
    <mergeCell ref="B423:B424"/>
    <mergeCell ref="C423:C424"/>
    <mergeCell ref="D423:D424"/>
    <mergeCell ref="E423:E424"/>
    <mergeCell ref="F423:F424"/>
    <mergeCell ref="G423:G424"/>
    <mergeCell ref="H423:H424"/>
    <mergeCell ref="A418:A419"/>
    <mergeCell ref="C418:C419"/>
    <mergeCell ref="D418:D419"/>
    <mergeCell ref="E418:E419"/>
    <mergeCell ref="F418:F419"/>
    <mergeCell ref="G418:G419"/>
    <mergeCell ref="J414:J415"/>
    <mergeCell ref="A416:A417"/>
    <mergeCell ref="C416:C417"/>
    <mergeCell ref="D416:D417"/>
    <mergeCell ref="E416:E417"/>
    <mergeCell ref="F416:F417"/>
    <mergeCell ref="G416:G417"/>
    <mergeCell ref="H416:H417"/>
    <mergeCell ref="I416:I417"/>
    <mergeCell ref="J416:J417"/>
    <mergeCell ref="I412:I413"/>
    <mergeCell ref="J412:J413"/>
    <mergeCell ref="A414:A415"/>
    <mergeCell ref="C414:C415"/>
    <mergeCell ref="D414:D415"/>
    <mergeCell ref="E414:E415"/>
    <mergeCell ref="F414:F415"/>
    <mergeCell ref="G414:G415"/>
    <mergeCell ref="H414:H415"/>
    <mergeCell ref="I414:I415"/>
    <mergeCell ref="H410:H411"/>
    <mergeCell ref="I410:I411"/>
    <mergeCell ref="J410:J411"/>
    <mergeCell ref="A412:A413"/>
    <mergeCell ref="C412:C413"/>
    <mergeCell ref="D412:D413"/>
    <mergeCell ref="E412:E413"/>
    <mergeCell ref="F412:F413"/>
    <mergeCell ref="G412:G413"/>
    <mergeCell ref="H412:H413"/>
    <mergeCell ref="G408:G409"/>
    <mergeCell ref="H408:H409"/>
    <mergeCell ref="I408:I409"/>
    <mergeCell ref="J408:J409"/>
    <mergeCell ref="A410:A411"/>
    <mergeCell ref="C410:C411"/>
    <mergeCell ref="D410:D411"/>
    <mergeCell ref="E410:E411"/>
    <mergeCell ref="F410:F411"/>
    <mergeCell ref="G410:G411"/>
    <mergeCell ref="A407:B407"/>
    <mergeCell ref="A408:A409"/>
    <mergeCell ref="C408:C409"/>
    <mergeCell ref="D408:D409"/>
    <mergeCell ref="E408:E409"/>
    <mergeCell ref="F408:F409"/>
    <mergeCell ref="H402:H403"/>
    <mergeCell ref="I402:I403"/>
    <mergeCell ref="J402:J403"/>
    <mergeCell ref="K402:K403"/>
    <mergeCell ref="A404:L404"/>
    <mergeCell ref="A405:L405"/>
    <mergeCell ref="A402:A403"/>
    <mergeCell ref="C402:C403"/>
    <mergeCell ref="D402:D403"/>
    <mergeCell ref="E402:E403"/>
    <mergeCell ref="F402:F403"/>
    <mergeCell ref="G402:G403"/>
    <mergeCell ref="I398:I399"/>
    <mergeCell ref="J398:J399"/>
    <mergeCell ref="K398:K399"/>
    <mergeCell ref="A400:A401"/>
    <mergeCell ref="H400:H401"/>
    <mergeCell ref="I400:I401"/>
    <mergeCell ref="I396:I397"/>
    <mergeCell ref="J396:J397"/>
    <mergeCell ref="K396:K397"/>
    <mergeCell ref="A398:A399"/>
    <mergeCell ref="C398:C399"/>
    <mergeCell ref="D398:D399"/>
    <mergeCell ref="E398:E399"/>
    <mergeCell ref="F398:F399"/>
    <mergeCell ref="G398:G399"/>
    <mergeCell ref="H398:H399"/>
    <mergeCell ref="I394:I395"/>
    <mergeCell ref="J394:J395"/>
    <mergeCell ref="K394:K395"/>
    <mergeCell ref="A396:A397"/>
    <mergeCell ref="C396:C397"/>
    <mergeCell ref="D396:D397"/>
    <mergeCell ref="E396:E397"/>
    <mergeCell ref="F396:F397"/>
    <mergeCell ref="G396:G397"/>
    <mergeCell ref="H396:H397"/>
    <mergeCell ref="I392:I393"/>
    <mergeCell ref="J392:J393"/>
    <mergeCell ref="K392:K393"/>
    <mergeCell ref="A394:A395"/>
    <mergeCell ref="C394:C395"/>
    <mergeCell ref="D394:D395"/>
    <mergeCell ref="E394:E395"/>
    <mergeCell ref="F394:F395"/>
    <mergeCell ref="G394:G395"/>
    <mergeCell ref="H394:H395"/>
    <mergeCell ref="I390:I391"/>
    <mergeCell ref="J390:J391"/>
    <mergeCell ref="K390:K391"/>
    <mergeCell ref="A392:A393"/>
    <mergeCell ref="C392:C393"/>
    <mergeCell ref="D392:D393"/>
    <mergeCell ref="E392:E393"/>
    <mergeCell ref="F392:F393"/>
    <mergeCell ref="G392:G393"/>
    <mergeCell ref="H392:H393"/>
    <mergeCell ref="G386:G387"/>
    <mergeCell ref="H386:H387"/>
    <mergeCell ref="A389:B389"/>
    <mergeCell ref="A390:A391"/>
    <mergeCell ref="C390:C391"/>
    <mergeCell ref="D390:D391"/>
    <mergeCell ref="E390:E391"/>
    <mergeCell ref="F390:F391"/>
    <mergeCell ref="G390:G391"/>
    <mergeCell ref="H390:H391"/>
    <mergeCell ref="A386:A387"/>
    <mergeCell ref="B386:B387"/>
    <mergeCell ref="C386:C387"/>
    <mergeCell ref="D386:D387"/>
    <mergeCell ref="E386:E387"/>
    <mergeCell ref="F386:F387"/>
    <mergeCell ref="G382:G383"/>
    <mergeCell ref="H382:H383"/>
    <mergeCell ref="A384:A385"/>
    <mergeCell ref="B384:B385"/>
    <mergeCell ref="C384:C385"/>
    <mergeCell ref="D384:D385"/>
    <mergeCell ref="E384:E385"/>
    <mergeCell ref="F384:F385"/>
    <mergeCell ref="G384:G385"/>
    <mergeCell ref="H384:H385"/>
    <mergeCell ref="A382:A383"/>
    <mergeCell ref="B382:B383"/>
    <mergeCell ref="C382:C383"/>
    <mergeCell ref="D382:D383"/>
    <mergeCell ref="E382:E383"/>
    <mergeCell ref="F382:F383"/>
    <mergeCell ref="G378:G379"/>
    <mergeCell ref="H378:H379"/>
    <mergeCell ref="A380:A381"/>
    <mergeCell ref="B380:B381"/>
    <mergeCell ref="C380:C381"/>
    <mergeCell ref="D380:D381"/>
    <mergeCell ref="E380:E381"/>
    <mergeCell ref="F380:F381"/>
    <mergeCell ref="G380:G381"/>
    <mergeCell ref="H380:H381"/>
    <mergeCell ref="A378:A379"/>
    <mergeCell ref="B378:B379"/>
    <mergeCell ref="C378:C379"/>
    <mergeCell ref="D378:D379"/>
    <mergeCell ref="E378:E379"/>
    <mergeCell ref="F378:F379"/>
    <mergeCell ref="H374:H375"/>
    <mergeCell ref="A376:A377"/>
    <mergeCell ref="B376:B377"/>
    <mergeCell ref="C376:C377"/>
    <mergeCell ref="D376:D377"/>
    <mergeCell ref="E376:E377"/>
    <mergeCell ref="F376:F377"/>
    <mergeCell ref="G376:G377"/>
    <mergeCell ref="H376:H377"/>
    <mergeCell ref="G371:G372"/>
    <mergeCell ref="H371:H372"/>
    <mergeCell ref="A373:K373"/>
    <mergeCell ref="A374:A375"/>
    <mergeCell ref="B374:B375"/>
    <mergeCell ref="C374:C375"/>
    <mergeCell ref="D374:D375"/>
    <mergeCell ref="E374:E375"/>
    <mergeCell ref="F374:F375"/>
    <mergeCell ref="G374:G375"/>
    <mergeCell ref="A371:A372"/>
    <mergeCell ref="B371:B372"/>
    <mergeCell ref="C371:C372"/>
    <mergeCell ref="D371:D372"/>
    <mergeCell ref="E371:E372"/>
    <mergeCell ref="F371:F372"/>
    <mergeCell ref="G367:G368"/>
    <mergeCell ref="H367:H368"/>
    <mergeCell ref="A369:A370"/>
    <mergeCell ref="B369:B370"/>
    <mergeCell ref="C369:C370"/>
    <mergeCell ref="D369:D370"/>
    <mergeCell ref="E369:E370"/>
    <mergeCell ref="F369:F370"/>
    <mergeCell ref="G369:G370"/>
    <mergeCell ref="H369:H370"/>
    <mergeCell ref="A367:A368"/>
    <mergeCell ref="B367:B368"/>
    <mergeCell ref="C367:C368"/>
    <mergeCell ref="D367:D368"/>
    <mergeCell ref="E367:E368"/>
    <mergeCell ref="F367:F368"/>
    <mergeCell ref="G363:G364"/>
    <mergeCell ref="H363:H364"/>
    <mergeCell ref="A365:A366"/>
    <mergeCell ref="B365:B366"/>
    <mergeCell ref="C365:C366"/>
    <mergeCell ref="D365:D366"/>
    <mergeCell ref="E365:E366"/>
    <mergeCell ref="F365:F366"/>
    <mergeCell ref="G365:G366"/>
    <mergeCell ref="H365:H366"/>
    <mergeCell ref="A363:A364"/>
    <mergeCell ref="B363:B364"/>
    <mergeCell ref="C363:C364"/>
    <mergeCell ref="D363:D364"/>
    <mergeCell ref="E363:E364"/>
    <mergeCell ref="F363:F364"/>
    <mergeCell ref="H356:H357"/>
    <mergeCell ref="A360:K360"/>
    <mergeCell ref="A361:A362"/>
    <mergeCell ref="B361:B362"/>
    <mergeCell ref="C361:C362"/>
    <mergeCell ref="D361:D362"/>
    <mergeCell ref="E361:E362"/>
    <mergeCell ref="F361:F362"/>
    <mergeCell ref="G361:G362"/>
    <mergeCell ref="H361:H362"/>
    <mergeCell ref="A356:A357"/>
    <mergeCell ref="C356:C357"/>
    <mergeCell ref="D356:D357"/>
    <mergeCell ref="E356:E357"/>
    <mergeCell ref="F356:F357"/>
    <mergeCell ref="G356:G357"/>
    <mergeCell ref="J352:J353"/>
    <mergeCell ref="A354:A355"/>
    <mergeCell ref="C354:C355"/>
    <mergeCell ref="D354:D355"/>
    <mergeCell ref="E354:E355"/>
    <mergeCell ref="F354:F355"/>
    <mergeCell ref="G354:G355"/>
    <mergeCell ref="H354:H355"/>
    <mergeCell ref="I354:I355"/>
    <mergeCell ref="J354:J355"/>
    <mergeCell ref="I350:I351"/>
    <mergeCell ref="J350:J351"/>
    <mergeCell ref="A352:A353"/>
    <mergeCell ref="C352:C353"/>
    <mergeCell ref="D352:D353"/>
    <mergeCell ref="E352:E353"/>
    <mergeCell ref="F352:F353"/>
    <mergeCell ref="G352:G353"/>
    <mergeCell ref="H352:H353"/>
    <mergeCell ref="I352:I353"/>
    <mergeCell ref="H348:H349"/>
    <mergeCell ref="I348:I349"/>
    <mergeCell ref="J348:J349"/>
    <mergeCell ref="A350:A351"/>
    <mergeCell ref="C350:C351"/>
    <mergeCell ref="D350:D351"/>
    <mergeCell ref="E350:E351"/>
    <mergeCell ref="F350:F351"/>
    <mergeCell ref="G350:G351"/>
    <mergeCell ref="H350:H351"/>
    <mergeCell ref="G346:G347"/>
    <mergeCell ref="H346:H347"/>
    <mergeCell ref="I346:I347"/>
    <mergeCell ref="J346:J347"/>
    <mergeCell ref="A348:A349"/>
    <mergeCell ref="C348:C349"/>
    <mergeCell ref="D348:D349"/>
    <mergeCell ref="E348:E349"/>
    <mergeCell ref="F348:F349"/>
    <mergeCell ref="G348:G349"/>
    <mergeCell ref="A345:B345"/>
    <mergeCell ref="A346:A347"/>
    <mergeCell ref="C346:C347"/>
    <mergeCell ref="D346:D347"/>
    <mergeCell ref="E346:E347"/>
    <mergeCell ref="F346:F347"/>
    <mergeCell ref="H340:H341"/>
    <mergeCell ref="I340:I341"/>
    <mergeCell ref="J340:J341"/>
    <mergeCell ref="K340:K341"/>
    <mergeCell ref="A342:L342"/>
    <mergeCell ref="A343:L343"/>
    <mergeCell ref="A340:A341"/>
    <mergeCell ref="C340:C341"/>
    <mergeCell ref="D340:D341"/>
    <mergeCell ref="E340:E341"/>
    <mergeCell ref="F340:F341"/>
    <mergeCell ref="G340:G341"/>
    <mergeCell ref="G336:G337"/>
    <mergeCell ref="H336:H337"/>
    <mergeCell ref="I336:I337"/>
    <mergeCell ref="J336:J337"/>
    <mergeCell ref="K336:K337"/>
    <mergeCell ref="A338:A339"/>
    <mergeCell ref="H338:H339"/>
    <mergeCell ref="I338:I339"/>
    <mergeCell ref="G334:G335"/>
    <mergeCell ref="H334:H335"/>
    <mergeCell ref="I334:I335"/>
    <mergeCell ref="J334:J335"/>
    <mergeCell ref="K334:K335"/>
    <mergeCell ref="A336:A337"/>
    <mergeCell ref="C336:C337"/>
    <mergeCell ref="D336:D337"/>
    <mergeCell ref="E336:E337"/>
    <mergeCell ref="F336:F337"/>
    <mergeCell ref="G332:G333"/>
    <mergeCell ref="H332:H333"/>
    <mergeCell ref="I332:I333"/>
    <mergeCell ref="J332:J333"/>
    <mergeCell ref="K332:K333"/>
    <mergeCell ref="A334:A335"/>
    <mergeCell ref="C334:C335"/>
    <mergeCell ref="D334:D335"/>
    <mergeCell ref="E334:E335"/>
    <mergeCell ref="F334:F335"/>
    <mergeCell ref="G330:G331"/>
    <mergeCell ref="H330:H331"/>
    <mergeCell ref="I330:I331"/>
    <mergeCell ref="J330:J331"/>
    <mergeCell ref="K330:K331"/>
    <mergeCell ref="A332:A333"/>
    <mergeCell ref="C332:C333"/>
    <mergeCell ref="D332:D333"/>
    <mergeCell ref="E332:E333"/>
    <mergeCell ref="F332:F333"/>
    <mergeCell ref="G328:G329"/>
    <mergeCell ref="H328:H329"/>
    <mergeCell ref="I328:I329"/>
    <mergeCell ref="J328:J329"/>
    <mergeCell ref="K328:K329"/>
    <mergeCell ref="A330:A331"/>
    <mergeCell ref="C330:C331"/>
    <mergeCell ref="D330:D331"/>
    <mergeCell ref="E330:E331"/>
    <mergeCell ref="F330:F331"/>
    <mergeCell ref="A327:B327"/>
    <mergeCell ref="A328:A329"/>
    <mergeCell ref="C328:C329"/>
    <mergeCell ref="D328:D329"/>
    <mergeCell ref="E328:E329"/>
    <mergeCell ref="F328:F329"/>
    <mergeCell ref="G322:G323"/>
    <mergeCell ref="A324:A325"/>
    <mergeCell ref="B324:B325"/>
    <mergeCell ref="C324:C325"/>
    <mergeCell ref="D324:D325"/>
    <mergeCell ref="E324:E325"/>
    <mergeCell ref="F324:F325"/>
    <mergeCell ref="G324:G325"/>
    <mergeCell ref="A322:A323"/>
    <mergeCell ref="B322:B323"/>
    <mergeCell ref="C322:C323"/>
    <mergeCell ref="D322:D323"/>
    <mergeCell ref="E322:E323"/>
    <mergeCell ref="F322:F323"/>
    <mergeCell ref="G318:G319"/>
    <mergeCell ref="A320:A321"/>
    <mergeCell ref="B320:B321"/>
    <mergeCell ref="C320:C321"/>
    <mergeCell ref="D320:D321"/>
    <mergeCell ref="E320:E321"/>
    <mergeCell ref="F320:F321"/>
    <mergeCell ref="G320:G321"/>
    <mergeCell ref="A318:A319"/>
    <mergeCell ref="B318:B319"/>
    <mergeCell ref="C318:C319"/>
    <mergeCell ref="D318:D319"/>
    <mergeCell ref="E318:E319"/>
    <mergeCell ref="F318:F319"/>
    <mergeCell ref="G314:G315"/>
    <mergeCell ref="A316:A317"/>
    <mergeCell ref="B316:B317"/>
    <mergeCell ref="C316:C317"/>
    <mergeCell ref="D316:D317"/>
    <mergeCell ref="E316:E317"/>
    <mergeCell ref="F316:F317"/>
    <mergeCell ref="G316:G317"/>
    <mergeCell ref="A314:A315"/>
    <mergeCell ref="B314:B315"/>
    <mergeCell ref="C314:C315"/>
    <mergeCell ref="D314:D315"/>
    <mergeCell ref="E314:E315"/>
    <mergeCell ref="F314:F315"/>
    <mergeCell ref="G310:G311"/>
    <mergeCell ref="A312:A313"/>
    <mergeCell ref="B312:B313"/>
    <mergeCell ref="C312:C313"/>
    <mergeCell ref="D312:D313"/>
    <mergeCell ref="E312:E313"/>
    <mergeCell ref="F312:F313"/>
    <mergeCell ref="G312:G313"/>
    <mergeCell ref="A310:A311"/>
    <mergeCell ref="B310:B311"/>
    <mergeCell ref="C310:C311"/>
    <mergeCell ref="D310:D311"/>
    <mergeCell ref="E310:E311"/>
    <mergeCell ref="F310:F311"/>
    <mergeCell ref="A307:J307"/>
    <mergeCell ref="A308:A309"/>
    <mergeCell ref="B308:B309"/>
    <mergeCell ref="C308:C309"/>
    <mergeCell ref="D308:D309"/>
    <mergeCell ref="E308:E309"/>
    <mergeCell ref="F308:F309"/>
    <mergeCell ref="G308:G309"/>
    <mergeCell ref="G303:G304"/>
    <mergeCell ref="A305:A306"/>
    <mergeCell ref="B305:B306"/>
    <mergeCell ref="C305:C306"/>
    <mergeCell ref="D305:D306"/>
    <mergeCell ref="E305:E306"/>
    <mergeCell ref="F305:F306"/>
    <mergeCell ref="G305:G306"/>
    <mergeCell ref="A303:A304"/>
    <mergeCell ref="B303:B304"/>
    <mergeCell ref="C303:C304"/>
    <mergeCell ref="D303:D304"/>
    <mergeCell ref="E303:E304"/>
    <mergeCell ref="F303:F304"/>
    <mergeCell ref="G299:G300"/>
    <mergeCell ref="A301:A302"/>
    <mergeCell ref="B301:B302"/>
    <mergeCell ref="C301:C302"/>
    <mergeCell ref="D301:D302"/>
    <mergeCell ref="E301:E302"/>
    <mergeCell ref="F301:F302"/>
    <mergeCell ref="G301:G302"/>
    <mergeCell ref="A299:A300"/>
    <mergeCell ref="B299:B300"/>
    <mergeCell ref="C299:C300"/>
    <mergeCell ref="D299:D300"/>
    <mergeCell ref="E299:E300"/>
    <mergeCell ref="F299:F300"/>
    <mergeCell ref="G295:G296"/>
    <mergeCell ref="A297:A298"/>
    <mergeCell ref="B297:B298"/>
    <mergeCell ref="C297:C298"/>
    <mergeCell ref="D297:D298"/>
    <mergeCell ref="E297:E298"/>
    <mergeCell ref="F297:F298"/>
    <mergeCell ref="G297:G298"/>
    <mergeCell ref="A295:A296"/>
    <mergeCell ref="B295:B296"/>
    <mergeCell ref="C295:C296"/>
    <mergeCell ref="D295:D296"/>
    <mergeCell ref="E295:E296"/>
    <mergeCell ref="F295:F296"/>
    <mergeCell ref="G291:G292"/>
    <mergeCell ref="A293:A294"/>
    <mergeCell ref="B293:B294"/>
    <mergeCell ref="C293:C294"/>
    <mergeCell ref="D293:D294"/>
    <mergeCell ref="E293:E294"/>
    <mergeCell ref="F293:F294"/>
    <mergeCell ref="G293:G294"/>
    <mergeCell ref="A291:A292"/>
    <mergeCell ref="B291:B292"/>
    <mergeCell ref="C291:C292"/>
    <mergeCell ref="D291:D292"/>
    <mergeCell ref="E291:E292"/>
    <mergeCell ref="F291:F292"/>
    <mergeCell ref="J285:J286"/>
    <mergeCell ref="A288:J288"/>
    <mergeCell ref="A289:A290"/>
    <mergeCell ref="B289:B290"/>
    <mergeCell ref="C289:C290"/>
    <mergeCell ref="D289:D290"/>
    <mergeCell ref="E289:E290"/>
    <mergeCell ref="F289:F290"/>
    <mergeCell ref="G289:G290"/>
    <mergeCell ref="I283:I284"/>
    <mergeCell ref="J283:J284"/>
    <mergeCell ref="A285:A286"/>
    <mergeCell ref="C285:C286"/>
    <mergeCell ref="D285:D286"/>
    <mergeCell ref="E285:E286"/>
    <mergeCell ref="F285:F286"/>
    <mergeCell ref="G285:G286"/>
    <mergeCell ref="H285:H286"/>
    <mergeCell ref="I285:I286"/>
    <mergeCell ref="H281:H282"/>
    <mergeCell ref="I281:I282"/>
    <mergeCell ref="J281:J282"/>
    <mergeCell ref="A283:A284"/>
    <mergeCell ref="C283:C284"/>
    <mergeCell ref="D283:D284"/>
    <mergeCell ref="E283:E284"/>
    <mergeCell ref="F283:F284"/>
    <mergeCell ref="G283:G284"/>
    <mergeCell ref="H283:H284"/>
    <mergeCell ref="A281:A282"/>
    <mergeCell ref="C281:C282"/>
    <mergeCell ref="D281:D282"/>
    <mergeCell ref="E281:E282"/>
    <mergeCell ref="F281:F282"/>
    <mergeCell ref="G281:G282"/>
    <mergeCell ref="J277:J278"/>
    <mergeCell ref="A279:A280"/>
    <mergeCell ref="C279:C280"/>
    <mergeCell ref="D279:D280"/>
    <mergeCell ref="E279:E280"/>
    <mergeCell ref="F279:F280"/>
    <mergeCell ref="G279:G280"/>
    <mergeCell ref="H279:H280"/>
    <mergeCell ref="I279:I280"/>
    <mergeCell ref="J279:J280"/>
    <mergeCell ref="I275:I276"/>
    <mergeCell ref="J275:J276"/>
    <mergeCell ref="A277:A278"/>
    <mergeCell ref="C277:C278"/>
    <mergeCell ref="D277:D278"/>
    <mergeCell ref="E277:E278"/>
    <mergeCell ref="F277:F278"/>
    <mergeCell ref="G277:G278"/>
    <mergeCell ref="H277:H278"/>
    <mergeCell ref="I277:I278"/>
    <mergeCell ref="I271:I272"/>
    <mergeCell ref="J271:J272"/>
    <mergeCell ref="A274:B274"/>
    <mergeCell ref="A275:A276"/>
    <mergeCell ref="C275:C276"/>
    <mergeCell ref="D275:D276"/>
    <mergeCell ref="E275:E276"/>
    <mergeCell ref="F275:F276"/>
    <mergeCell ref="G275:G276"/>
    <mergeCell ref="H275:H276"/>
    <mergeCell ref="H269:H270"/>
    <mergeCell ref="I269:I270"/>
    <mergeCell ref="J269:J270"/>
    <mergeCell ref="A271:A272"/>
    <mergeCell ref="C271:C272"/>
    <mergeCell ref="D271:D272"/>
    <mergeCell ref="E271:E272"/>
    <mergeCell ref="F271:F272"/>
    <mergeCell ref="G271:G272"/>
    <mergeCell ref="H271:H272"/>
    <mergeCell ref="A269:A270"/>
    <mergeCell ref="C269:C270"/>
    <mergeCell ref="D269:D270"/>
    <mergeCell ref="E269:E270"/>
    <mergeCell ref="F269:F270"/>
    <mergeCell ref="G269:G270"/>
    <mergeCell ref="J265:J266"/>
    <mergeCell ref="A267:A268"/>
    <mergeCell ref="C267:C268"/>
    <mergeCell ref="D267:D268"/>
    <mergeCell ref="E267:E268"/>
    <mergeCell ref="F267:F268"/>
    <mergeCell ref="G267:G268"/>
    <mergeCell ref="H267:H268"/>
    <mergeCell ref="I267:I268"/>
    <mergeCell ref="J267:J268"/>
    <mergeCell ref="I263:I264"/>
    <mergeCell ref="J263:J264"/>
    <mergeCell ref="A265:A266"/>
    <mergeCell ref="C265:C266"/>
    <mergeCell ref="D265:D266"/>
    <mergeCell ref="E265:E266"/>
    <mergeCell ref="F265:F266"/>
    <mergeCell ref="G265:G266"/>
    <mergeCell ref="H265:H266"/>
    <mergeCell ref="I265:I266"/>
    <mergeCell ref="H261:H262"/>
    <mergeCell ref="I261:I262"/>
    <mergeCell ref="J261:J262"/>
    <mergeCell ref="A263:A264"/>
    <mergeCell ref="C263:C264"/>
    <mergeCell ref="D263:D264"/>
    <mergeCell ref="E263:E264"/>
    <mergeCell ref="F263:F264"/>
    <mergeCell ref="G263:G264"/>
    <mergeCell ref="H263:H264"/>
    <mergeCell ref="H257:H258"/>
    <mergeCell ref="I257:I258"/>
    <mergeCell ref="J257:J258"/>
    <mergeCell ref="A260:B260"/>
    <mergeCell ref="A261:A262"/>
    <mergeCell ref="C261:C262"/>
    <mergeCell ref="D261:D262"/>
    <mergeCell ref="E261:E262"/>
    <mergeCell ref="F261:F262"/>
    <mergeCell ref="G261:G262"/>
    <mergeCell ref="A257:A258"/>
    <mergeCell ref="C257:C258"/>
    <mergeCell ref="D257:D258"/>
    <mergeCell ref="E257:E258"/>
    <mergeCell ref="F257:F258"/>
    <mergeCell ref="G257:G258"/>
    <mergeCell ref="J253:J254"/>
    <mergeCell ref="A255:A256"/>
    <mergeCell ref="C255:C256"/>
    <mergeCell ref="D255:D256"/>
    <mergeCell ref="E255:E256"/>
    <mergeCell ref="F255:F256"/>
    <mergeCell ref="G255:G256"/>
    <mergeCell ref="H255:H256"/>
    <mergeCell ref="I255:I256"/>
    <mergeCell ref="J255:J256"/>
    <mergeCell ref="I251:I252"/>
    <mergeCell ref="J251:J252"/>
    <mergeCell ref="A253:A254"/>
    <mergeCell ref="C253:C254"/>
    <mergeCell ref="D253:D254"/>
    <mergeCell ref="E253:E254"/>
    <mergeCell ref="F253:F254"/>
    <mergeCell ref="G253:G254"/>
    <mergeCell ref="H253:H254"/>
    <mergeCell ref="I253:I254"/>
    <mergeCell ref="H249:H250"/>
    <mergeCell ref="I249:I250"/>
    <mergeCell ref="J249:J250"/>
    <mergeCell ref="A251:A252"/>
    <mergeCell ref="C251:C252"/>
    <mergeCell ref="D251:D252"/>
    <mergeCell ref="E251:E252"/>
    <mergeCell ref="F251:F252"/>
    <mergeCell ref="G251:G252"/>
    <mergeCell ref="H251:H252"/>
    <mergeCell ref="G247:G248"/>
    <mergeCell ref="H247:H248"/>
    <mergeCell ref="I247:I248"/>
    <mergeCell ref="J247:J248"/>
    <mergeCell ref="A249:A250"/>
    <mergeCell ref="C249:C250"/>
    <mergeCell ref="D249:D250"/>
    <mergeCell ref="E249:E250"/>
    <mergeCell ref="F249:F250"/>
    <mergeCell ref="G249:G250"/>
    <mergeCell ref="D231:E231"/>
    <mergeCell ref="H235:H237"/>
    <mergeCell ref="G236:G237"/>
    <mergeCell ref="D241:E241"/>
    <mergeCell ref="A246:B246"/>
    <mergeCell ref="A247:A248"/>
    <mergeCell ref="C247:C248"/>
    <mergeCell ref="D247:D248"/>
    <mergeCell ref="E247:E248"/>
    <mergeCell ref="F247:F248"/>
    <mergeCell ref="G226:G227"/>
    <mergeCell ref="H226:H227"/>
    <mergeCell ref="A228:A229"/>
    <mergeCell ref="B228:B229"/>
    <mergeCell ref="C228:C229"/>
    <mergeCell ref="D228:D229"/>
    <mergeCell ref="E228:E229"/>
    <mergeCell ref="F228:F229"/>
    <mergeCell ref="G228:G229"/>
    <mergeCell ref="H228:H229"/>
    <mergeCell ref="A226:A227"/>
    <mergeCell ref="B226:B227"/>
    <mergeCell ref="C226:C227"/>
    <mergeCell ref="D226:D227"/>
    <mergeCell ref="E226:E227"/>
    <mergeCell ref="F226:F227"/>
    <mergeCell ref="G222:G223"/>
    <mergeCell ref="H222:H223"/>
    <mergeCell ref="A224:A225"/>
    <mergeCell ref="B224:B225"/>
    <mergeCell ref="C224:C225"/>
    <mergeCell ref="D224:D225"/>
    <mergeCell ref="E224:E225"/>
    <mergeCell ref="F224:F225"/>
    <mergeCell ref="G224:G225"/>
    <mergeCell ref="H224:H225"/>
    <mergeCell ref="A222:A223"/>
    <mergeCell ref="B222:B223"/>
    <mergeCell ref="C222:C223"/>
    <mergeCell ref="D222:D223"/>
    <mergeCell ref="E222:E223"/>
    <mergeCell ref="F222:F223"/>
    <mergeCell ref="G218:G219"/>
    <mergeCell ref="H218:H219"/>
    <mergeCell ref="A220:A221"/>
    <mergeCell ref="B220:B221"/>
    <mergeCell ref="C220:C221"/>
    <mergeCell ref="D220:D221"/>
    <mergeCell ref="E220:E221"/>
    <mergeCell ref="F220:F221"/>
    <mergeCell ref="G220:G221"/>
    <mergeCell ref="H220:H221"/>
    <mergeCell ref="A218:A219"/>
    <mergeCell ref="B218:B219"/>
    <mergeCell ref="C218:C219"/>
    <mergeCell ref="D218:D219"/>
    <mergeCell ref="E218:E219"/>
    <mergeCell ref="F218:F219"/>
    <mergeCell ref="G214:G215"/>
    <mergeCell ref="H214:H215"/>
    <mergeCell ref="A216:A217"/>
    <mergeCell ref="B216:B217"/>
    <mergeCell ref="C216:C217"/>
    <mergeCell ref="D216:D217"/>
    <mergeCell ref="E216:E217"/>
    <mergeCell ref="F216:F217"/>
    <mergeCell ref="G216:G217"/>
    <mergeCell ref="H216:H217"/>
    <mergeCell ref="A214:A215"/>
    <mergeCell ref="B214:B215"/>
    <mergeCell ref="C214:C215"/>
    <mergeCell ref="D214:D215"/>
    <mergeCell ref="E214:E215"/>
    <mergeCell ref="F214:F215"/>
    <mergeCell ref="G210:G211"/>
    <mergeCell ref="H210:H211"/>
    <mergeCell ref="A212:A213"/>
    <mergeCell ref="B212:B213"/>
    <mergeCell ref="C212:C213"/>
    <mergeCell ref="D212:D213"/>
    <mergeCell ref="E212:E213"/>
    <mergeCell ref="F212:F213"/>
    <mergeCell ref="G212:G213"/>
    <mergeCell ref="H212:H213"/>
    <mergeCell ref="A210:A211"/>
    <mergeCell ref="B210:B211"/>
    <mergeCell ref="C210:C211"/>
    <mergeCell ref="D210:D211"/>
    <mergeCell ref="E210:E211"/>
    <mergeCell ref="F210:F211"/>
    <mergeCell ref="G204:G205"/>
    <mergeCell ref="H204:H205"/>
    <mergeCell ref="A206:A207"/>
    <mergeCell ref="B206:B207"/>
    <mergeCell ref="C206:C207"/>
    <mergeCell ref="D206:D207"/>
    <mergeCell ref="E206:E207"/>
    <mergeCell ref="F206:F207"/>
    <mergeCell ref="G206:G207"/>
    <mergeCell ref="H206:H207"/>
    <mergeCell ref="A204:A205"/>
    <mergeCell ref="B204:B205"/>
    <mergeCell ref="C204:C205"/>
    <mergeCell ref="D204:D205"/>
    <mergeCell ref="E204:E205"/>
    <mergeCell ref="F204:F205"/>
    <mergeCell ref="G200:G201"/>
    <mergeCell ref="H200:H201"/>
    <mergeCell ref="A202:A203"/>
    <mergeCell ref="B202:B203"/>
    <mergeCell ref="C202:C203"/>
    <mergeCell ref="D202:D203"/>
    <mergeCell ref="E202:E203"/>
    <mergeCell ref="F202:F203"/>
    <mergeCell ref="G202:G203"/>
    <mergeCell ref="H202:H203"/>
    <mergeCell ref="A200:A201"/>
    <mergeCell ref="B200:B201"/>
    <mergeCell ref="C200:C201"/>
    <mergeCell ref="D200:D201"/>
    <mergeCell ref="E200:E201"/>
    <mergeCell ref="F200:F201"/>
    <mergeCell ref="G196:G197"/>
    <mergeCell ref="H196:H197"/>
    <mergeCell ref="A198:A199"/>
    <mergeCell ref="B198:B199"/>
    <mergeCell ref="C198:C199"/>
    <mergeCell ref="D198:D199"/>
    <mergeCell ref="E198:E199"/>
    <mergeCell ref="F198:F199"/>
    <mergeCell ref="G198:G199"/>
    <mergeCell ref="H198:H199"/>
    <mergeCell ref="A196:A197"/>
    <mergeCell ref="B196:B197"/>
    <mergeCell ref="C196:C197"/>
    <mergeCell ref="D196:D197"/>
    <mergeCell ref="E196:E197"/>
    <mergeCell ref="F196:F197"/>
    <mergeCell ref="G192:G193"/>
    <mergeCell ref="H192:H193"/>
    <mergeCell ref="A194:A195"/>
    <mergeCell ref="B194:B195"/>
    <mergeCell ref="C194:C195"/>
    <mergeCell ref="D194:D195"/>
    <mergeCell ref="E194:E195"/>
    <mergeCell ref="F194:F195"/>
    <mergeCell ref="G194:G195"/>
    <mergeCell ref="H194:H195"/>
    <mergeCell ref="A192:A193"/>
    <mergeCell ref="B192:B193"/>
    <mergeCell ref="C192:C193"/>
    <mergeCell ref="D192:D193"/>
    <mergeCell ref="E192:E193"/>
    <mergeCell ref="F192:F193"/>
    <mergeCell ref="A189:J189"/>
    <mergeCell ref="A190:A191"/>
    <mergeCell ref="B190:B191"/>
    <mergeCell ref="C190:C191"/>
    <mergeCell ref="D190:D191"/>
    <mergeCell ref="E190:E191"/>
    <mergeCell ref="F190:F191"/>
    <mergeCell ref="G190:G191"/>
    <mergeCell ref="H190:H191"/>
    <mergeCell ref="H175:H176"/>
    <mergeCell ref="I175:I176"/>
    <mergeCell ref="J175:J176"/>
    <mergeCell ref="K175:K176"/>
    <mergeCell ref="A177:L177"/>
    <mergeCell ref="A178:L178"/>
    <mergeCell ref="A175:A176"/>
    <mergeCell ref="C175:C176"/>
    <mergeCell ref="D175:D176"/>
    <mergeCell ref="E175:E176"/>
    <mergeCell ref="F175:F176"/>
    <mergeCell ref="G175:G176"/>
    <mergeCell ref="I171:I172"/>
    <mergeCell ref="J171:J172"/>
    <mergeCell ref="K171:K172"/>
    <mergeCell ref="A173:A174"/>
    <mergeCell ref="H173:H174"/>
    <mergeCell ref="I173:I174"/>
    <mergeCell ref="I169:I170"/>
    <mergeCell ref="J169:J170"/>
    <mergeCell ref="K169:K170"/>
    <mergeCell ref="A171:A172"/>
    <mergeCell ref="C171:C172"/>
    <mergeCell ref="D171:D172"/>
    <mergeCell ref="E171:E172"/>
    <mergeCell ref="F171:F172"/>
    <mergeCell ref="G171:G172"/>
    <mergeCell ref="H171:H172"/>
    <mergeCell ref="I167:I168"/>
    <mergeCell ref="J167:J168"/>
    <mergeCell ref="K167:K168"/>
    <mergeCell ref="A169:A170"/>
    <mergeCell ref="C169:C170"/>
    <mergeCell ref="D169:D170"/>
    <mergeCell ref="E169:E170"/>
    <mergeCell ref="F169:F170"/>
    <mergeCell ref="G169:G170"/>
    <mergeCell ref="H169:H170"/>
    <mergeCell ref="I165:I166"/>
    <mergeCell ref="J165:J166"/>
    <mergeCell ref="K165:K166"/>
    <mergeCell ref="A167:A168"/>
    <mergeCell ref="C167:C168"/>
    <mergeCell ref="D167:D168"/>
    <mergeCell ref="E167:E168"/>
    <mergeCell ref="F167:F168"/>
    <mergeCell ref="G167:G168"/>
    <mergeCell ref="H167:H168"/>
    <mergeCell ref="I163:I164"/>
    <mergeCell ref="J163:J164"/>
    <mergeCell ref="K163:K164"/>
    <mergeCell ref="A165:A166"/>
    <mergeCell ref="C165:C166"/>
    <mergeCell ref="D165:D166"/>
    <mergeCell ref="E165:E166"/>
    <mergeCell ref="F165:F166"/>
    <mergeCell ref="G165:G166"/>
    <mergeCell ref="H165:H166"/>
    <mergeCell ref="H156:H157"/>
    <mergeCell ref="A162:B162"/>
    <mergeCell ref="A163:A164"/>
    <mergeCell ref="C163:C164"/>
    <mergeCell ref="D163:D164"/>
    <mergeCell ref="E163:E164"/>
    <mergeCell ref="F163:F164"/>
    <mergeCell ref="G163:G164"/>
    <mergeCell ref="H163:H164"/>
    <mergeCell ref="A156:A157"/>
    <mergeCell ref="C156:C157"/>
    <mergeCell ref="D156:D157"/>
    <mergeCell ref="E156:E157"/>
    <mergeCell ref="F156:F157"/>
    <mergeCell ref="G156:G157"/>
    <mergeCell ref="J152:J153"/>
    <mergeCell ref="A154:A155"/>
    <mergeCell ref="C154:C155"/>
    <mergeCell ref="D154:D155"/>
    <mergeCell ref="E154:E155"/>
    <mergeCell ref="F154:F155"/>
    <mergeCell ref="G154:G155"/>
    <mergeCell ref="H154:H155"/>
    <mergeCell ref="I154:I155"/>
    <mergeCell ref="J154:J155"/>
    <mergeCell ref="I150:I151"/>
    <mergeCell ref="J150:J151"/>
    <mergeCell ref="A152:A153"/>
    <mergeCell ref="C152:C153"/>
    <mergeCell ref="D152:D153"/>
    <mergeCell ref="E152:E153"/>
    <mergeCell ref="F152:F153"/>
    <mergeCell ref="G152:G153"/>
    <mergeCell ref="H152:H153"/>
    <mergeCell ref="I152:I153"/>
    <mergeCell ref="H148:H149"/>
    <mergeCell ref="I148:I149"/>
    <mergeCell ref="J148:J149"/>
    <mergeCell ref="A150:A151"/>
    <mergeCell ref="C150:C151"/>
    <mergeCell ref="D150:D151"/>
    <mergeCell ref="E150:E151"/>
    <mergeCell ref="F150:F151"/>
    <mergeCell ref="G150:G151"/>
    <mergeCell ref="H150:H151"/>
    <mergeCell ref="G146:G147"/>
    <mergeCell ref="H146:H147"/>
    <mergeCell ref="I146:I147"/>
    <mergeCell ref="J146:J147"/>
    <mergeCell ref="A148:A149"/>
    <mergeCell ref="C148:C149"/>
    <mergeCell ref="D148:D149"/>
    <mergeCell ref="E148:E149"/>
    <mergeCell ref="F148:F149"/>
    <mergeCell ref="G148:G149"/>
    <mergeCell ref="A145:B145"/>
    <mergeCell ref="A146:A147"/>
    <mergeCell ref="C146:C147"/>
    <mergeCell ref="D146:D147"/>
    <mergeCell ref="E146:E147"/>
    <mergeCell ref="F146:F147"/>
    <mergeCell ref="H137:H138"/>
    <mergeCell ref="I137:I138"/>
    <mergeCell ref="J137:J138"/>
    <mergeCell ref="A139:A140"/>
    <mergeCell ref="C139:C140"/>
    <mergeCell ref="D139:D140"/>
    <mergeCell ref="E139:E140"/>
    <mergeCell ref="F139:F140"/>
    <mergeCell ref="G139:G140"/>
    <mergeCell ref="H139:H140"/>
    <mergeCell ref="A137:A138"/>
    <mergeCell ref="C137:C138"/>
    <mergeCell ref="D137:D138"/>
    <mergeCell ref="E137:E138"/>
    <mergeCell ref="F137:F138"/>
    <mergeCell ref="G137:G138"/>
    <mergeCell ref="J133:J134"/>
    <mergeCell ref="A135:A136"/>
    <mergeCell ref="C135:C136"/>
    <mergeCell ref="D135:D136"/>
    <mergeCell ref="E135:E136"/>
    <mergeCell ref="F135:F136"/>
    <mergeCell ref="G135:G136"/>
    <mergeCell ref="H135:H136"/>
    <mergeCell ref="I135:I136"/>
    <mergeCell ref="J135:J136"/>
    <mergeCell ref="I131:I132"/>
    <mergeCell ref="J131:J132"/>
    <mergeCell ref="A133:A134"/>
    <mergeCell ref="C133:C134"/>
    <mergeCell ref="D133:D134"/>
    <mergeCell ref="E133:E134"/>
    <mergeCell ref="F133:F134"/>
    <mergeCell ref="G133:G134"/>
    <mergeCell ref="H133:H134"/>
    <mergeCell ref="I133:I134"/>
    <mergeCell ref="H129:H130"/>
    <mergeCell ref="I129:I130"/>
    <mergeCell ref="J129:J130"/>
    <mergeCell ref="A131:A132"/>
    <mergeCell ref="C131:C132"/>
    <mergeCell ref="D131:D132"/>
    <mergeCell ref="E131:E132"/>
    <mergeCell ref="F131:F132"/>
    <mergeCell ref="G131:G132"/>
    <mergeCell ref="H131:H132"/>
    <mergeCell ref="G124:G125"/>
    <mergeCell ref="A128:B128"/>
    <mergeCell ref="A129:A130"/>
    <mergeCell ref="C129:C130"/>
    <mergeCell ref="D129:D130"/>
    <mergeCell ref="E129:E130"/>
    <mergeCell ref="F129:F130"/>
    <mergeCell ref="G129:G130"/>
    <mergeCell ref="A124:A125"/>
    <mergeCell ref="B124:B125"/>
    <mergeCell ref="C124:C125"/>
    <mergeCell ref="D124:D125"/>
    <mergeCell ref="E124:E125"/>
    <mergeCell ref="F124:F125"/>
    <mergeCell ref="G120:G121"/>
    <mergeCell ref="A122:A123"/>
    <mergeCell ref="B122:B123"/>
    <mergeCell ref="C122:C123"/>
    <mergeCell ref="D122:D123"/>
    <mergeCell ref="E122:E123"/>
    <mergeCell ref="F122:F123"/>
    <mergeCell ref="G122:G123"/>
    <mergeCell ref="A120:A121"/>
    <mergeCell ref="B120:B121"/>
    <mergeCell ref="C120:C121"/>
    <mergeCell ref="D120:D121"/>
    <mergeCell ref="E120:E121"/>
    <mergeCell ref="F120:F121"/>
    <mergeCell ref="G116:G117"/>
    <mergeCell ref="A118:A119"/>
    <mergeCell ref="B118:B119"/>
    <mergeCell ref="C118:C119"/>
    <mergeCell ref="D118:D119"/>
    <mergeCell ref="E118:E119"/>
    <mergeCell ref="F118:F119"/>
    <mergeCell ref="G118:G119"/>
    <mergeCell ref="A116:A117"/>
    <mergeCell ref="B116:B117"/>
    <mergeCell ref="C116:C117"/>
    <mergeCell ref="D116:D117"/>
    <mergeCell ref="E116:E117"/>
    <mergeCell ref="F116:F117"/>
    <mergeCell ref="G112:G113"/>
    <mergeCell ref="J113:K113"/>
    <mergeCell ref="A114:A115"/>
    <mergeCell ref="B114:B115"/>
    <mergeCell ref="C114:C115"/>
    <mergeCell ref="D114:D115"/>
    <mergeCell ref="E114:E115"/>
    <mergeCell ref="F114:F115"/>
    <mergeCell ref="G114:G115"/>
    <mergeCell ref="A112:A113"/>
    <mergeCell ref="B112:B113"/>
    <mergeCell ref="C112:C113"/>
    <mergeCell ref="D112:D113"/>
    <mergeCell ref="E112:E113"/>
    <mergeCell ref="F112:F113"/>
    <mergeCell ref="G108:G109"/>
    <mergeCell ref="A110:A111"/>
    <mergeCell ref="B110:B111"/>
    <mergeCell ref="C110:C111"/>
    <mergeCell ref="D110:D111"/>
    <mergeCell ref="E110:E111"/>
    <mergeCell ref="F110:F111"/>
    <mergeCell ref="G110:G111"/>
    <mergeCell ref="A108:A109"/>
    <mergeCell ref="B108:B109"/>
    <mergeCell ref="C108:C109"/>
    <mergeCell ref="D108:D109"/>
    <mergeCell ref="E108:E109"/>
    <mergeCell ref="F108:F109"/>
    <mergeCell ref="G104:G105"/>
    <mergeCell ref="A106:A107"/>
    <mergeCell ref="B106:B107"/>
    <mergeCell ref="C106:C107"/>
    <mergeCell ref="D106:D107"/>
    <mergeCell ref="E106:E107"/>
    <mergeCell ref="F106:F107"/>
    <mergeCell ref="G106:G107"/>
    <mergeCell ref="A104:A105"/>
    <mergeCell ref="B104:B105"/>
    <mergeCell ref="C104:C105"/>
    <mergeCell ref="D104:D105"/>
    <mergeCell ref="E104:E105"/>
    <mergeCell ref="F104:F105"/>
    <mergeCell ref="G98:G99"/>
    <mergeCell ref="A100:A101"/>
    <mergeCell ref="B100:B101"/>
    <mergeCell ref="C100:C101"/>
    <mergeCell ref="D100:D101"/>
    <mergeCell ref="E100:E101"/>
    <mergeCell ref="F100:F101"/>
    <mergeCell ref="G100:G101"/>
    <mergeCell ref="A98:A99"/>
    <mergeCell ref="B98:B99"/>
    <mergeCell ref="C98:C99"/>
    <mergeCell ref="D98:D99"/>
    <mergeCell ref="E98:E99"/>
    <mergeCell ref="F98:F99"/>
    <mergeCell ref="G94:G95"/>
    <mergeCell ref="A96:A97"/>
    <mergeCell ref="B96:B97"/>
    <mergeCell ref="C96:C97"/>
    <mergeCell ref="D96:D97"/>
    <mergeCell ref="E96:E97"/>
    <mergeCell ref="F96:F97"/>
    <mergeCell ref="G96:G97"/>
    <mergeCell ref="A94:A95"/>
    <mergeCell ref="B94:B95"/>
    <mergeCell ref="C94:C95"/>
    <mergeCell ref="D94:D95"/>
    <mergeCell ref="E94:E95"/>
    <mergeCell ref="F94:F95"/>
    <mergeCell ref="G90:G91"/>
    <mergeCell ref="A92:A93"/>
    <mergeCell ref="B92:B93"/>
    <mergeCell ref="C92:C93"/>
    <mergeCell ref="D92:D93"/>
    <mergeCell ref="E92:E93"/>
    <mergeCell ref="F92:F93"/>
    <mergeCell ref="G92:G93"/>
    <mergeCell ref="A90:A91"/>
    <mergeCell ref="B90:B91"/>
    <mergeCell ref="C90:C91"/>
    <mergeCell ref="D90:D91"/>
    <mergeCell ref="E90:E91"/>
    <mergeCell ref="F90:F91"/>
    <mergeCell ref="G86:G87"/>
    <mergeCell ref="A88:A89"/>
    <mergeCell ref="B88:B89"/>
    <mergeCell ref="C88:C89"/>
    <mergeCell ref="D88:D89"/>
    <mergeCell ref="E88:E89"/>
    <mergeCell ref="F88:F89"/>
    <mergeCell ref="G88:G89"/>
    <mergeCell ref="A86:A87"/>
    <mergeCell ref="B86:B87"/>
    <mergeCell ref="C86:C87"/>
    <mergeCell ref="D86:D87"/>
    <mergeCell ref="E86:E87"/>
    <mergeCell ref="F86:F87"/>
    <mergeCell ref="G82:G83"/>
    <mergeCell ref="A84:A85"/>
    <mergeCell ref="B84:B85"/>
    <mergeCell ref="C84:C85"/>
    <mergeCell ref="D84:D85"/>
    <mergeCell ref="E84:E85"/>
    <mergeCell ref="F84:F85"/>
    <mergeCell ref="G84:G85"/>
    <mergeCell ref="A82:A83"/>
    <mergeCell ref="B82:B83"/>
    <mergeCell ref="C82:C83"/>
    <mergeCell ref="D82:D83"/>
    <mergeCell ref="E82:E83"/>
    <mergeCell ref="F82:F83"/>
    <mergeCell ref="G78:G79"/>
    <mergeCell ref="A80:A81"/>
    <mergeCell ref="B80:B81"/>
    <mergeCell ref="C80:C81"/>
    <mergeCell ref="D80:D81"/>
    <mergeCell ref="E80:E81"/>
    <mergeCell ref="F80:F81"/>
    <mergeCell ref="G80:G81"/>
    <mergeCell ref="A78:A79"/>
    <mergeCell ref="B78:B79"/>
    <mergeCell ref="C78:C79"/>
    <mergeCell ref="D78:D79"/>
    <mergeCell ref="E78:E79"/>
    <mergeCell ref="F78:F79"/>
    <mergeCell ref="G74:G75"/>
    <mergeCell ref="A76:A77"/>
    <mergeCell ref="B76:B77"/>
    <mergeCell ref="C76:C77"/>
    <mergeCell ref="D76:D77"/>
    <mergeCell ref="E76:E77"/>
    <mergeCell ref="F76:F77"/>
    <mergeCell ref="G76:G77"/>
    <mergeCell ref="A74:A75"/>
    <mergeCell ref="B74:B75"/>
    <mergeCell ref="C74:C75"/>
    <mergeCell ref="D74:D75"/>
    <mergeCell ref="E74:E75"/>
    <mergeCell ref="F74:F75"/>
    <mergeCell ref="H65:H66"/>
    <mergeCell ref="I65:I66"/>
    <mergeCell ref="A72:A73"/>
    <mergeCell ref="B72:B73"/>
    <mergeCell ref="C72:C73"/>
    <mergeCell ref="D72:D73"/>
    <mergeCell ref="E72:E73"/>
    <mergeCell ref="F72:F73"/>
    <mergeCell ref="G72:G73"/>
    <mergeCell ref="A65:A66"/>
    <mergeCell ref="C65:C66"/>
    <mergeCell ref="D65:D66"/>
    <mergeCell ref="E65:E66"/>
    <mergeCell ref="F65:F66"/>
    <mergeCell ref="G65:G66"/>
    <mergeCell ref="H61:H62"/>
    <mergeCell ref="I61:I62"/>
    <mergeCell ref="A63:A64"/>
    <mergeCell ref="C63:C64"/>
    <mergeCell ref="D63:D64"/>
    <mergeCell ref="E63:E64"/>
    <mergeCell ref="F63:F64"/>
    <mergeCell ref="G63:G64"/>
    <mergeCell ref="H63:H64"/>
    <mergeCell ref="I63:I64"/>
    <mergeCell ref="A61:A62"/>
    <mergeCell ref="C61:C62"/>
    <mergeCell ref="D61:D62"/>
    <mergeCell ref="E61:E62"/>
    <mergeCell ref="F61:F62"/>
    <mergeCell ref="G61:G62"/>
    <mergeCell ref="I57:I58"/>
    <mergeCell ref="A59:A60"/>
    <mergeCell ref="C59:C60"/>
    <mergeCell ref="D59:D60"/>
    <mergeCell ref="E59:E60"/>
    <mergeCell ref="F59:F60"/>
    <mergeCell ref="G59:G60"/>
    <mergeCell ref="H59:H60"/>
    <mergeCell ref="I59:I60"/>
    <mergeCell ref="H52:H53"/>
    <mergeCell ref="I52:I53"/>
    <mergeCell ref="A56:B56"/>
    <mergeCell ref="A57:A58"/>
    <mergeCell ref="C57:C58"/>
    <mergeCell ref="D57:D58"/>
    <mergeCell ref="E57:E58"/>
    <mergeCell ref="F57:F58"/>
    <mergeCell ref="G57:G58"/>
    <mergeCell ref="H57:H58"/>
    <mergeCell ref="A52:A53"/>
    <mergeCell ref="C52:C53"/>
    <mergeCell ref="D52:D53"/>
    <mergeCell ref="E52:E53"/>
    <mergeCell ref="F52:F53"/>
    <mergeCell ref="G52:G53"/>
    <mergeCell ref="H48:H49"/>
    <mergeCell ref="I48:I49"/>
    <mergeCell ref="A50:A51"/>
    <mergeCell ref="C50:C51"/>
    <mergeCell ref="D50:D51"/>
    <mergeCell ref="E50:E51"/>
    <mergeCell ref="F50:F51"/>
    <mergeCell ref="G50:G51"/>
    <mergeCell ref="H50:H51"/>
    <mergeCell ref="I50:I51"/>
    <mergeCell ref="A48:A49"/>
    <mergeCell ref="C48:C49"/>
    <mergeCell ref="D48:D49"/>
    <mergeCell ref="E48:E49"/>
    <mergeCell ref="F48:F49"/>
    <mergeCell ref="G48:G49"/>
    <mergeCell ref="I44:I45"/>
    <mergeCell ref="A46:A47"/>
    <mergeCell ref="C46:C47"/>
    <mergeCell ref="D46:D47"/>
    <mergeCell ref="E46:E47"/>
    <mergeCell ref="F46:F47"/>
    <mergeCell ref="G46:G47"/>
    <mergeCell ref="H46:H47"/>
    <mergeCell ref="I46:I47"/>
    <mergeCell ref="H39:H40"/>
    <mergeCell ref="I39:I40"/>
    <mergeCell ref="A43:B43"/>
    <mergeCell ref="A44:A45"/>
    <mergeCell ref="C44:C45"/>
    <mergeCell ref="D44:D45"/>
    <mergeCell ref="E44:E45"/>
    <mergeCell ref="F44:F45"/>
    <mergeCell ref="G44:G45"/>
    <mergeCell ref="H44:H45"/>
    <mergeCell ref="A39:A40"/>
    <mergeCell ref="C39:C40"/>
    <mergeCell ref="D39:D40"/>
    <mergeCell ref="E39:E40"/>
    <mergeCell ref="F39:F40"/>
    <mergeCell ref="G39:G40"/>
    <mergeCell ref="H35:H36"/>
    <mergeCell ref="I35:I36"/>
    <mergeCell ref="A37:A38"/>
    <mergeCell ref="C37:C38"/>
    <mergeCell ref="D37:D38"/>
    <mergeCell ref="E37:E38"/>
    <mergeCell ref="F37:F38"/>
    <mergeCell ref="G37:G38"/>
    <mergeCell ref="H37:H38"/>
    <mergeCell ref="I37:I38"/>
    <mergeCell ref="A35:A36"/>
    <mergeCell ref="C35:C36"/>
    <mergeCell ref="D35:D36"/>
    <mergeCell ref="E35:E36"/>
    <mergeCell ref="F35:F36"/>
    <mergeCell ref="G35:G36"/>
    <mergeCell ref="I31:I32"/>
    <mergeCell ref="A33:A34"/>
    <mergeCell ref="C33:C34"/>
    <mergeCell ref="D33:D34"/>
    <mergeCell ref="E33:E34"/>
    <mergeCell ref="F33:F34"/>
    <mergeCell ref="G33:G34"/>
    <mergeCell ref="H33:H34"/>
    <mergeCell ref="I33:I34"/>
    <mergeCell ref="H26:H27"/>
    <mergeCell ref="I26:I27"/>
    <mergeCell ref="A30:B30"/>
    <mergeCell ref="A31:A32"/>
    <mergeCell ref="C31:C32"/>
    <mergeCell ref="D31:D32"/>
    <mergeCell ref="E31:E32"/>
    <mergeCell ref="F31:F32"/>
    <mergeCell ref="G31:G32"/>
    <mergeCell ref="H31:H32"/>
    <mergeCell ref="A26:A27"/>
    <mergeCell ref="C26:C27"/>
    <mergeCell ref="D26:D27"/>
    <mergeCell ref="E26:E27"/>
    <mergeCell ref="F26:F27"/>
    <mergeCell ref="G26:G27"/>
    <mergeCell ref="H22:H23"/>
    <mergeCell ref="I22:I23"/>
    <mergeCell ref="A24:A25"/>
    <mergeCell ref="C24:C25"/>
    <mergeCell ref="D24:D25"/>
    <mergeCell ref="E24:E25"/>
    <mergeCell ref="F24:F25"/>
    <mergeCell ref="G24:G25"/>
    <mergeCell ref="H24:H25"/>
    <mergeCell ref="I24:I25"/>
    <mergeCell ref="A22:A23"/>
    <mergeCell ref="C22:C23"/>
    <mergeCell ref="D22:D23"/>
    <mergeCell ref="E22:E23"/>
    <mergeCell ref="F22:F23"/>
    <mergeCell ref="G22:G23"/>
    <mergeCell ref="H18:H19"/>
    <mergeCell ref="I18:I19"/>
    <mergeCell ref="A20:A21"/>
    <mergeCell ref="C20:C21"/>
    <mergeCell ref="D20:D21"/>
    <mergeCell ref="E20:E21"/>
    <mergeCell ref="F20:F21"/>
    <mergeCell ref="G20:G21"/>
    <mergeCell ref="H20:H21"/>
    <mergeCell ref="I20:I21"/>
    <mergeCell ref="H13:H14"/>
    <mergeCell ref="I13:I14"/>
    <mergeCell ref="J13:J14"/>
    <mergeCell ref="A17:B17"/>
    <mergeCell ref="A18:A19"/>
    <mergeCell ref="C18:C19"/>
    <mergeCell ref="D18:D19"/>
    <mergeCell ref="E18:E19"/>
    <mergeCell ref="F18:F19"/>
    <mergeCell ref="G18:G19"/>
    <mergeCell ref="A13:A14"/>
    <mergeCell ref="C13:C14"/>
    <mergeCell ref="D13:D14"/>
    <mergeCell ref="E13:E14"/>
    <mergeCell ref="F13:F14"/>
    <mergeCell ref="G13:G14"/>
    <mergeCell ref="J9:J10"/>
    <mergeCell ref="A11:A12"/>
    <mergeCell ref="C11:C12"/>
    <mergeCell ref="D11:D12"/>
    <mergeCell ref="E11:E12"/>
    <mergeCell ref="F11:F12"/>
    <mergeCell ref="G11:G12"/>
    <mergeCell ref="H11:H12"/>
    <mergeCell ref="I11:I12"/>
    <mergeCell ref="J11:J12"/>
    <mergeCell ref="I7:I8"/>
    <mergeCell ref="J7:J8"/>
    <mergeCell ref="A9:A10"/>
    <mergeCell ref="C9:C10"/>
    <mergeCell ref="D9:D10"/>
    <mergeCell ref="E9:E10"/>
    <mergeCell ref="F9:F10"/>
    <mergeCell ref="G9:G10"/>
    <mergeCell ref="H9:H10"/>
    <mergeCell ref="I9:I10"/>
    <mergeCell ref="H5:H6"/>
    <mergeCell ref="I5:I6"/>
    <mergeCell ref="J5:J6"/>
    <mergeCell ref="A7:A8"/>
    <mergeCell ref="C7:C8"/>
    <mergeCell ref="D7:D8"/>
    <mergeCell ref="E7:E8"/>
    <mergeCell ref="F7:F8"/>
    <mergeCell ref="G7:G8"/>
    <mergeCell ref="H7:H8"/>
    <mergeCell ref="G3:G4"/>
    <mergeCell ref="H3:H4"/>
    <mergeCell ref="I3:I4"/>
    <mergeCell ref="J3:J4"/>
    <mergeCell ref="A5:A6"/>
    <mergeCell ref="C5:C6"/>
    <mergeCell ref="D5:D6"/>
    <mergeCell ref="E5:E6"/>
    <mergeCell ref="F5:F6"/>
    <mergeCell ref="G5:G6"/>
    <mergeCell ref="A2:B2"/>
    <mergeCell ref="A3:A4"/>
    <mergeCell ref="C3:C4"/>
    <mergeCell ref="D3:D4"/>
    <mergeCell ref="E3:E4"/>
    <mergeCell ref="F3:F4"/>
  </mergeCells>
  <phoneticPr fontId="18"/>
  <pageMargins left="0.51181102362204722" right="0.43307086614173229" top="0.35433070866141736" bottom="0.47244094488188981" header="0.31496062992125984" footer="0.31496062992125984"/>
  <pageSetup paperSize="9" firstPageNumber="4" orientation="portrait" useFirstPageNumber="1" horizontalDpi="360" verticalDpi="360" r:id="rId1"/>
  <headerFooter scaleWithDoc="0" alignWithMargins="0">
    <oddFooter>&amp;C&amp;P</oddFooter>
    <evenFooter>&amp;C- 11 -</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Layout" zoomScale="80" zoomScaleNormal="70" zoomScalePageLayoutView="80" workbookViewId="0">
      <selection activeCell="D6" sqref="D6:AG17"/>
    </sheetView>
  </sheetViews>
  <sheetFormatPr defaultColWidth="2.25" defaultRowHeight="13.5"/>
  <cols>
    <col min="1" max="1" width="1.5" customWidth="1"/>
    <col min="2" max="3" width="4" customWidth="1"/>
    <col min="4" max="31" width="6.625" customWidth="1"/>
    <col min="32" max="32" width="6.5" hidden="1" customWidth="1"/>
    <col min="33" max="33" width="0.25" customWidth="1"/>
    <col min="34" max="34" width="1.5" customWidth="1"/>
  </cols>
  <sheetData>
    <row r="1" spans="1:34" ht="37.5" customHeight="1" thickBot="1">
      <c r="B1" s="526" t="s">
        <v>679</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row>
    <row r="2" spans="1:34" ht="24.75" customHeight="1">
      <c r="B2" s="386"/>
      <c r="C2" s="387" t="s">
        <v>645</v>
      </c>
      <c r="D2" s="527">
        <v>1</v>
      </c>
      <c r="E2" s="529">
        <v>2</v>
      </c>
      <c r="F2" s="531">
        <v>3</v>
      </c>
      <c r="G2" s="531">
        <v>4</v>
      </c>
      <c r="H2" s="533">
        <v>5</v>
      </c>
      <c r="I2" s="531">
        <v>6</v>
      </c>
      <c r="J2" s="524">
        <v>7</v>
      </c>
      <c r="K2" s="524">
        <v>8</v>
      </c>
      <c r="L2" s="524">
        <v>9</v>
      </c>
      <c r="M2" s="531">
        <v>10</v>
      </c>
      <c r="N2" s="531">
        <v>11</v>
      </c>
      <c r="O2" s="531">
        <v>12</v>
      </c>
      <c r="P2" s="531">
        <v>13</v>
      </c>
      <c r="Q2" s="524">
        <v>14</v>
      </c>
      <c r="R2" s="524">
        <v>15</v>
      </c>
      <c r="S2" s="531">
        <v>16</v>
      </c>
      <c r="T2" s="531">
        <v>17</v>
      </c>
      <c r="U2" s="524">
        <v>18</v>
      </c>
      <c r="V2" s="591">
        <v>19</v>
      </c>
      <c r="W2" s="591">
        <v>20</v>
      </c>
      <c r="X2" s="531">
        <v>21</v>
      </c>
      <c r="Y2" s="531">
        <v>22</v>
      </c>
      <c r="Z2" s="531">
        <v>23</v>
      </c>
      <c r="AA2" s="529">
        <v>24</v>
      </c>
      <c r="AB2" s="531">
        <v>25</v>
      </c>
      <c r="AC2" s="531">
        <v>26</v>
      </c>
      <c r="AD2" s="531">
        <v>27</v>
      </c>
      <c r="AE2" s="531">
        <v>28</v>
      </c>
      <c r="AF2" s="531">
        <v>26</v>
      </c>
      <c r="AG2" s="588">
        <v>27</v>
      </c>
    </row>
    <row r="3" spans="1:34" ht="24.75" customHeight="1" thickBot="1">
      <c r="B3" s="388" t="s">
        <v>70</v>
      </c>
      <c r="C3" s="389"/>
      <c r="D3" s="528"/>
      <c r="E3" s="530"/>
      <c r="F3" s="532"/>
      <c r="G3" s="532"/>
      <c r="H3" s="534"/>
      <c r="I3" s="532"/>
      <c r="J3" s="525"/>
      <c r="K3" s="525"/>
      <c r="L3" s="525"/>
      <c r="M3" s="532"/>
      <c r="N3" s="532"/>
      <c r="O3" s="532"/>
      <c r="P3" s="532"/>
      <c r="Q3" s="525"/>
      <c r="R3" s="525"/>
      <c r="S3" s="549"/>
      <c r="T3" s="549"/>
      <c r="U3" s="590"/>
      <c r="V3" s="592"/>
      <c r="W3" s="592"/>
      <c r="X3" s="532"/>
      <c r="Y3" s="532"/>
      <c r="Z3" s="532"/>
      <c r="AA3" s="530"/>
      <c r="AB3" s="532"/>
      <c r="AC3" s="532"/>
      <c r="AD3" s="532"/>
      <c r="AE3" s="532"/>
      <c r="AF3" s="532"/>
      <c r="AG3" s="589"/>
    </row>
    <row r="4" spans="1:34" ht="32.25" customHeight="1" thickBot="1">
      <c r="B4" s="541" t="s">
        <v>71</v>
      </c>
      <c r="C4" s="542"/>
      <c r="D4" s="543" t="s">
        <v>680</v>
      </c>
      <c r="E4" s="544"/>
      <c r="F4" s="544"/>
      <c r="G4" s="545"/>
      <c r="H4" s="543" t="s">
        <v>681</v>
      </c>
      <c r="I4" s="544"/>
      <c r="J4" s="545"/>
      <c r="K4" s="546" t="s">
        <v>682</v>
      </c>
      <c r="L4" s="547"/>
      <c r="M4" s="547"/>
      <c r="N4" s="548"/>
      <c r="O4" s="543" t="s">
        <v>683</v>
      </c>
      <c r="P4" s="544"/>
      <c r="Q4" s="545"/>
      <c r="R4" s="411" t="s">
        <v>105</v>
      </c>
      <c r="S4" s="543" t="s">
        <v>684</v>
      </c>
      <c r="T4" s="544"/>
      <c r="U4" s="545"/>
      <c r="V4" s="543" t="s">
        <v>687</v>
      </c>
      <c r="W4" s="544"/>
      <c r="X4" s="545"/>
      <c r="Y4" s="543" t="s">
        <v>685</v>
      </c>
      <c r="Z4" s="544"/>
      <c r="AA4" s="544"/>
      <c r="AB4" s="545"/>
      <c r="AC4" s="543" t="s">
        <v>686</v>
      </c>
      <c r="AD4" s="544"/>
      <c r="AE4" s="544"/>
      <c r="AF4" s="390"/>
      <c r="AG4" s="391"/>
    </row>
    <row r="5" spans="1:34" ht="25.5" customHeight="1" thickBot="1">
      <c r="B5" s="535" t="s">
        <v>646</v>
      </c>
      <c r="C5" s="536"/>
      <c r="D5" s="537" t="s">
        <v>72</v>
      </c>
      <c r="E5" s="538"/>
      <c r="F5" s="538"/>
      <c r="G5" s="538"/>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9"/>
      <c r="AG5" s="540"/>
    </row>
    <row r="6" spans="1:34" ht="24" customHeight="1">
      <c r="B6" s="550" t="s">
        <v>647</v>
      </c>
      <c r="C6" s="551"/>
      <c r="D6" s="556" t="s">
        <v>648</v>
      </c>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8"/>
    </row>
    <row r="7" spans="1:34" ht="24" customHeight="1">
      <c r="A7" s="10"/>
      <c r="B7" s="552"/>
      <c r="C7" s="553"/>
      <c r="D7" s="559"/>
      <c r="E7" s="560"/>
      <c r="F7" s="560"/>
      <c r="G7" s="560"/>
      <c r="H7" s="560"/>
      <c r="I7" s="560"/>
      <c r="J7" s="560"/>
      <c r="K7" s="560"/>
      <c r="L7" s="560"/>
      <c r="M7" s="560"/>
      <c r="N7" s="560"/>
      <c r="O7" s="560"/>
      <c r="P7" s="560"/>
      <c r="Q7" s="560"/>
      <c r="R7" s="560"/>
      <c r="S7" s="560"/>
      <c r="T7" s="560"/>
      <c r="U7" s="560"/>
      <c r="V7" s="560"/>
      <c r="W7" s="560"/>
      <c r="X7" s="560"/>
      <c r="Y7" s="560"/>
      <c r="Z7" s="560"/>
      <c r="AA7" s="560"/>
      <c r="AB7" s="560"/>
      <c r="AC7" s="560"/>
      <c r="AD7" s="560"/>
      <c r="AE7" s="560"/>
      <c r="AF7" s="560"/>
      <c r="AG7" s="561"/>
      <c r="AH7" s="127"/>
    </row>
    <row r="8" spans="1:34" ht="24" customHeight="1">
      <c r="A8" s="10"/>
      <c r="B8" s="552"/>
      <c r="C8" s="553"/>
      <c r="D8" s="559"/>
      <c r="E8" s="560"/>
      <c r="F8" s="560"/>
      <c r="G8" s="560"/>
      <c r="H8" s="560"/>
      <c r="I8" s="560"/>
      <c r="J8" s="560"/>
      <c r="K8" s="560"/>
      <c r="L8" s="560"/>
      <c r="M8" s="560"/>
      <c r="N8" s="560"/>
      <c r="O8" s="560"/>
      <c r="P8" s="560"/>
      <c r="Q8" s="560"/>
      <c r="R8" s="560"/>
      <c r="S8" s="560"/>
      <c r="T8" s="560"/>
      <c r="U8" s="560"/>
      <c r="V8" s="560"/>
      <c r="W8" s="560"/>
      <c r="X8" s="560"/>
      <c r="Y8" s="560"/>
      <c r="Z8" s="560"/>
      <c r="AA8" s="560"/>
      <c r="AB8" s="560"/>
      <c r="AC8" s="560"/>
      <c r="AD8" s="560"/>
      <c r="AE8" s="560"/>
      <c r="AF8" s="560"/>
      <c r="AG8" s="561"/>
      <c r="AH8" s="127"/>
    </row>
    <row r="9" spans="1:34" ht="24" customHeight="1">
      <c r="A9" s="10"/>
      <c r="B9" s="552"/>
      <c r="C9" s="553"/>
      <c r="D9" s="559"/>
      <c r="E9" s="560"/>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1"/>
      <c r="AH9" s="127"/>
    </row>
    <row r="10" spans="1:34" ht="24" customHeight="1">
      <c r="A10" s="10"/>
      <c r="B10" s="552"/>
      <c r="C10" s="553"/>
      <c r="D10" s="559"/>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1"/>
      <c r="AH10" s="127"/>
    </row>
    <row r="11" spans="1:34" ht="24" customHeight="1" thickBot="1">
      <c r="A11" s="10"/>
      <c r="B11" s="554"/>
      <c r="C11" s="555"/>
      <c r="D11" s="559"/>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560"/>
      <c r="AE11" s="560"/>
      <c r="AF11" s="560"/>
      <c r="AG11" s="561"/>
      <c r="AH11" s="127"/>
    </row>
    <row r="12" spans="1:34" ht="24" customHeight="1">
      <c r="A12" s="10"/>
      <c r="B12" s="552" t="s">
        <v>649</v>
      </c>
      <c r="C12" s="553"/>
      <c r="D12" s="559"/>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1"/>
      <c r="AH12" s="127"/>
    </row>
    <row r="13" spans="1:34" ht="24" customHeight="1">
      <c r="A13" s="10"/>
      <c r="B13" s="552"/>
      <c r="C13" s="553"/>
      <c r="D13" s="559"/>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560"/>
      <c r="AE13" s="560"/>
      <c r="AF13" s="560"/>
      <c r="AG13" s="561"/>
      <c r="AH13" s="127"/>
    </row>
    <row r="14" spans="1:34" ht="24" customHeight="1">
      <c r="A14" s="10"/>
      <c r="B14" s="552"/>
      <c r="C14" s="553"/>
      <c r="D14" s="559"/>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1"/>
      <c r="AH14" s="10"/>
    </row>
    <row r="15" spans="1:34" ht="24" customHeight="1">
      <c r="A15" s="10"/>
      <c r="B15" s="552"/>
      <c r="C15" s="553"/>
      <c r="D15" s="559"/>
      <c r="E15" s="560"/>
      <c r="F15" s="560"/>
      <c r="G15" s="560"/>
      <c r="H15" s="560"/>
      <c r="I15" s="560"/>
      <c r="J15" s="560"/>
      <c r="K15" s="560"/>
      <c r="L15" s="560"/>
      <c r="M15" s="560"/>
      <c r="N15" s="560"/>
      <c r="O15" s="560"/>
      <c r="P15" s="560"/>
      <c r="Q15" s="560"/>
      <c r="R15" s="560"/>
      <c r="S15" s="560"/>
      <c r="T15" s="560"/>
      <c r="U15" s="560"/>
      <c r="V15" s="560"/>
      <c r="W15" s="560"/>
      <c r="X15" s="560"/>
      <c r="Y15" s="560"/>
      <c r="Z15" s="560"/>
      <c r="AA15" s="560"/>
      <c r="AB15" s="560"/>
      <c r="AC15" s="560"/>
      <c r="AD15" s="560"/>
      <c r="AE15" s="560"/>
      <c r="AF15" s="560"/>
      <c r="AG15" s="561"/>
      <c r="AH15" s="10"/>
    </row>
    <row r="16" spans="1:34" ht="24" customHeight="1">
      <c r="A16" s="10"/>
      <c r="B16" s="552"/>
      <c r="C16" s="553"/>
      <c r="D16" s="559"/>
      <c r="E16" s="560"/>
      <c r="F16" s="560"/>
      <c r="G16" s="560"/>
      <c r="H16" s="560"/>
      <c r="I16" s="560"/>
      <c r="J16" s="560"/>
      <c r="K16" s="560"/>
      <c r="L16" s="560"/>
      <c r="M16" s="560"/>
      <c r="N16" s="560"/>
      <c r="O16" s="560"/>
      <c r="P16" s="560"/>
      <c r="Q16" s="560"/>
      <c r="R16" s="560"/>
      <c r="S16" s="560"/>
      <c r="T16" s="560"/>
      <c r="U16" s="560"/>
      <c r="V16" s="560"/>
      <c r="W16" s="560"/>
      <c r="X16" s="560"/>
      <c r="Y16" s="560"/>
      <c r="Z16" s="560"/>
      <c r="AA16" s="560"/>
      <c r="AB16" s="560"/>
      <c r="AC16" s="560"/>
      <c r="AD16" s="560"/>
      <c r="AE16" s="560"/>
      <c r="AF16" s="560"/>
      <c r="AG16" s="561"/>
    </row>
    <row r="17" spans="1:34" ht="24" customHeight="1" thickBot="1">
      <c r="A17" s="10"/>
      <c r="B17" s="552"/>
      <c r="C17" s="553"/>
      <c r="D17" s="562"/>
      <c r="E17" s="563"/>
      <c r="F17" s="563"/>
      <c r="G17" s="563"/>
      <c r="H17" s="563"/>
      <c r="I17" s="563"/>
      <c r="J17" s="563"/>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4"/>
      <c r="AH17" s="10"/>
    </row>
    <row r="18" spans="1:34" ht="40.5" customHeight="1" thickBot="1">
      <c r="A18" s="10"/>
      <c r="B18" s="565" t="s">
        <v>650</v>
      </c>
      <c r="C18" s="566"/>
      <c r="D18" s="567" t="s">
        <v>651</v>
      </c>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9"/>
    </row>
    <row r="19" spans="1:34" ht="42" customHeight="1">
      <c r="A19" s="10"/>
      <c r="B19" s="570" t="s">
        <v>689</v>
      </c>
      <c r="C19" s="571"/>
      <c r="D19" s="582" t="s">
        <v>688</v>
      </c>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4"/>
    </row>
    <row r="20" spans="1:34" ht="42" customHeight="1">
      <c r="A20" s="10"/>
      <c r="B20" s="572"/>
      <c r="C20" s="573"/>
      <c r="D20" s="576"/>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8"/>
    </row>
    <row r="21" spans="1:34" ht="42" customHeight="1">
      <c r="A21" s="10"/>
      <c r="B21" s="572"/>
      <c r="C21" s="573"/>
      <c r="D21" s="576"/>
      <c r="E21" s="577"/>
      <c r="F21" s="577"/>
      <c r="G21" s="577"/>
      <c r="H21" s="577"/>
      <c r="I21" s="577"/>
      <c r="J21" s="577"/>
      <c r="K21" s="577"/>
      <c r="L21" s="577"/>
      <c r="M21" s="577"/>
      <c r="N21" s="577"/>
      <c r="O21" s="577"/>
      <c r="P21" s="577"/>
      <c r="Q21" s="577"/>
      <c r="R21" s="577"/>
      <c r="S21" s="577"/>
      <c r="T21" s="577"/>
      <c r="U21" s="577"/>
      <c r="V21" s="577"/>
      <c r="W21" s="577"/>
      <c r="X21" s="577"/>
      <c r="Y21" s="577"/>
      <c r="Z21" s="577"/>
      <c r="AA21" s="577"/>
      <c r="AB21" s="577"/>
      <c r="AC21" s="577"/>
      <c r="AD21" s="577"/>
      <c r="AE21" s="577"/>
      <c r="AF21" s="577"/>
      <c r="AG21" s="578"/>
    </row>
    <row r="22" spans="1:34" ht="42" customHeight="1">
      <c r="A22" s="10"/>
      <c r="B22" s="572"/>
      <c r="C22" s="573"/>
      <c r="D22" s="576"/>
      <c r="E22" s="577"/>
      <c r="F22" s="577"/>
      <c r="G22" s="577"/>
      <c r="H22" s="577"/>
      <c r="I22" s="577"/>
      <c r="J22" s="577"/>
      <c r="K22" s="577"/>
      <c r="L22" s="577"/>
      <c r="M22" s="577"/>
      <c r="N22" s="577"/>
      <c r="O22" s="577"/>
      <c r="P22" s="577"/>
      <c r="Q22" s="577"/>
      <c r="R22" s="577"/>
      <c r="S22" s="577"/>
      <c r="T22" s="577"/>
      <c r="U22" s="577"/>
      <c r="V22" s="577"/>
      <c r="W22" s="577"/>
      <c r="X22" s="577"/>
      <c r="Y22" s="577"/>
      <c r="Z22" s="577"/>
      <c r="AA22" s="577"/>
      <c r="AB22" s="577"/>
      <c r="AC22" s="577"/>
      <c r="AD22" s="577"/>
      <c r="AE22" s="577"/>
      <c r="AF22" s="577"/>
      <c r="AG22" s="578"/>
    </row>
    <row r="23" spans="1:34" ht="42" customHeight="1" thickBot="1">
      <c r="A23" s="10"/>
      <c r="B23" s="574"/>
      <c r="C23" s="575"/>
      <c r="D23" s="585"/>
      <c r="E23" s="586"/>
      <c r="F23" s="586"/>
      <c r="G23" s="586"/>
      <c r="H23" s="586"/>
      <c r="I23" s="586"/>
      <c r="J23" s="586"/>
      <c r="K23" s="586"/>
      <c r="L23" s="586"/>
      <c r="M23" s="586"/>
      <c r="N23" s="586"/>
      <c r="O23" s="586"/>
      <c r="P23" s="586"/>
      <c r="Q23" s="586"/>
      <c r="R23" s="586"/>
      <c r="S23" s="586"/>
      <c r="T23" s="586"/>
      <c r="U23" s="586"/>
      <c r="V23" s="586"/>
      <c r="W23" s="586"/>
      <c r="X23" s="586"/>
      <c r="Y23" s="586"/>
      <c r="Z23" s="586"/>
      <c r="AA23" s="586"/>
      <c r="AB23" s="586"/>
      <c r="AC23" s="586"/>
      <c r="AD23" s="586"/>
      <c r="AE23" s="586"/>
      <c r="AF23" s="586"/>
      <c r="AG23" s="587"/>
      <c r="AH23" s="10"/>
    </row>
    <row r="24" spans="1:34" ht="27.75" customHeight="1" thickBot="1">
      <c r="A24" s="10"/>
      <c r="B24" s="565" t="s">
        <v>690</v>
      </c>
      <c r="C24" s="566"/>
      <c r="D24" s="576" t="s">
        <v>106</v>
      </c>
      <c r="E24" s="577"/>
      <c r="F24" s="577"/>
      <c r="G24" s="577"/>
      <c r="H24" s="577"/>
      <c r="I24" s="577"/>
      <c r="J24" s="577"/>
      <c r="K24" s="577"/>
      <c r="L24" s="577"/>
      <c r="M24" s="577"/>
      <c r="N24" s="577"/>
      <c r="O24" s="577"/>
      <c r="P24" s="577"/>
      <c r="Q24" s="577"/>
      <c r="R24" s="577"/>
      <c r="S24" s="577"/>
      <c r="T24" s="577"/>
      <c r="U24" s="577"/>
      <c r="V24" s="577"/>
      <c r="W24" s="577"/>
      <c r="X24" s="577"/>
      <c r="Y24" s="577"/>
      <c r="Z24" s="577"/>
      <c r="AA24" s="577"/>
      <c r="AB24" s="577"/>
      <c r="AC24" s="577"/>
      <c r="AD24" s="577"/>
      <c r="AE24" s="577"/>
      <c r="AF24" s="577"/>
      <c r="AG24" s="578"/>
      <c r="AH24" s="10"/>
    </row>
    <row r="25" spans="1:34" ht="35.25" customHeight="1" thickBot="1">
      <c r="A25" s="10"/>
      <c r="B25" s="565" t="s">
        <v>691</v>
      </c>
      <c r="C25" s="566"/>
      <c r="D25" s="579" t="s">
        <v>73</v>
      </c>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1"/>
    </row>
    <row r="26" spans="1:34" ht="23.25" customHeight="1">
      <c r="A26" s="10"/>
      <c r="C26" s="392"/>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9" spans="1:34">
      <c r="E29" s="10"/>
    </row>
  </sheetData>
  <mergeCells count="53">
    <mergeCell ref="AG2:AG3"/>
    <mergeCell ref="S4:U4"/>
    <mergeCell ref="V4:X4"/>
    <mergeCell ref="Y4:AB4"/>
    <mergeCell ref="AC4:AE4"/>
    <mergeCell ref="T2:T3"/>
    <mergeCell ref="U2:U3"/>
    <mergeCell ref="V2:V3"/>
    <mergeCell ref="W2:W3"/>
    <mergeCell ref="X2:X3"/>
    <mergeCell ref="B19:C23"/>
    <mergeCell ref="B24:C24"/>
    <mergeCell ref="D24:AG24"/>
    <mergeCell ref="B25:C25"/>
    <mergeCell ref="D25:AG25"/>
    <mergeCell ref="D19:AG23"/>
    <mergeCell ref="B6:C11"/>
    <mergeCell ref="D6:AG17"/>
    <mergeCell ref="B12:C17"/>
    <mergeCell ref="B18:C18"/>
    <mergeCell ref="D18:AG18"/>
    <mergeCell ref="B5:C5"/>
    <mergeCell ref="D5:AG5"/>
    <mergeCell ref="AE2:AE3"/>
    <mergeCell ref="AF2:AF3"/>
    <mergeCell ref="B4:C4"/>
    <mergeCell ref="D4:G4"/>
    <mergeCell ref="H4:J4"/>
    <mergeCell ref="K4:N4"/>
    <mergeCell ref="O4:Q4"/>
    <mergeCell ref="Y2:Y3"/>
    <mergeCell ref="Z2:Z3"/>
    <mergeCell ref="AA2:AA3"/>
    <mergeCell ref="AB2:AB3"/>
    <mergeCell ref="AC2:AC3"/>
    <mergeCell ref="AD2:AD3"/>
    <mergeCell ref="S2:S3"/>
    <mergeCell ref="R2:R3"/>
    <mergeCell ref="B1:AE1"/>
    <mergeCell ref="D2:D3"/>
    <mergeCell ref="E2:E3"/>
    <mergeCell ref="F2:F3"/>
    <mergeCell ref="G2:G3"/>
    <mergeCell ref="H2:H3"/>
    <mergeCell ref="I2:I3"/>
    <mergeCell ref="J2:J3"/>
    <mergeCell ref="K2:K3"/>
    <mergeCell ref="L2:L3"/>
    <mergeCell ref="M2:M3"/>
    <mergeCell ref="N2:N3"/>
    <mergeCell ref="O2:O3"/>
    <mergeCell ref="P2:P3"/>
    <mergeCell ref="Q2:Q3"/>
  </mergeCells>
  <phoneticPr fontId="18"/>
  <pageMargins left="0.23622047244094491" right="0.27559055118110237" top="0.58125000000000004" bottom="0.51181102362204722" header="0.31496062992125984" footer="0.31496062992125984"/>
  <pageSetup paperSize="9" scale="73" fitToWidth="0" orientation="landscape" r:id="rId1"/>
  <headerFooter>
    <oddFooter>&amp;C&amp;12 １5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Layout" zoomScale="110" zoomScaleNormal="100" zoomScalePageLayoutView="110" workbookViewId="0">
      <selection activeCell="K10" sqref="K10"/>
    </sheetView>
  </sheetViews>
  <sheetFormatPr defaultRowHeight="13.5"/>
  <cols>
    <col min="1" max="1" width="4.75" customWidth="1"/>
    <col min="2" max="2" width="0" hidden="1" customWidth="1"/>
    <col min="3" max="3" width="4.375" customWidth="1"/>
    <col min="4" max="4" width="16.75" customWidth="1"/>
    <col min="5" max="5" width="14.375" customWidth="1"/>
    <col min="6" max="6" width="6.5" customWidth="1"/>
    <col min="7" max="7" width="10.75" customWidth="1"/>
    <col min="8" max="8" width="9.25" customWidth="1"/>
    <col min="9" max="9" width="6.625" customWidth="1"/>
    <col min="10" max="10" width="7.75" customWidth="1"/>
    <col min="11" max="11" width="11.5" customWidth="1"/>
  </cols>
  <sheetData>
    <row r="1" spans="1:11" ht="19.5" customHeight="1">
      <c r="A1" s="605" t="s">
        <v>353</v>
      </c>
      <c r="B1" s="605"/>
      <c r="C1" s="605"/>
      <c r="D1" s="605"/>
      <c r="E1" s="605"/>
      <c r="F1" s="605"/>
      <c r="G1" s="605"/>
      <c r="H1" s="605"/>
      <c r="I1" s="605"/>
      <c r="J1" s="605"/>
      <c r="K1" s="605"/>
    </row>
    <row r="2" spans="1:11" ht="19.5" customHeight="1">
      <c r="A2" s="600"/>
      <c r="B2" s="606"/>
      <c r="C2" s="56" t="s">
        <v>41</v>
      </c>
      <c r="D2" s="332" t="s">
        <v>42</v>
      </c>
      <c r="E2" s="57" t="s">
        <v>43</v>
      </c>
      <c r="F2" s="56" t="s">
        <v>44</v>
      </c>
      <c r="G2" s="56" t="s">
        <v>124</v>
      </c>
      <c r="H2" s="58" t="s">
        <v>69</v>
      </c>
      <c r="I2" s="122" t="s">
        <v>68</v>
      </c>
      <c r="J2" s="59" t="s">
        <v>45</v>
      </c>
      <c r="K2" s="60" t="s">
        <v>46</v>
      </c>
    </row>
    <row r="3" spans="1:11" ht="19.5" customHeight="1">
      <c r="A3" s="595"/>
      <c r="B3" s="606"/>
      <c r="C3" s="56">
        <v>1</v>
      </c>
      <c r="D3" s="185" t="s">
        <v>176</v>
      </c>
      <c r="E3" s="57" t="s">
        <v>177</v>
      </c>
      <c r="F3" s="57">
        <v>3</v>
      </c>
      <c r="G3" s="61">
        <f t="shared" ref="G3:G7" si="0">F3*2000</f>
        <v>6000</v>
      </c>
      <c r="H3" s="61">
        <f>F3*2</f>
        <v>6</v>
      </c>
      <c r="I3" s="61"/>
      <c r="J3" s="81">
        <f t="shared" ref="J3:J6" si="1">I3*1000</f>
        <v>0</v>
      </c>
      <c r="K3" s="330"/>
    </row>
    <row r="4" spans="1:11" ht="19.5" customHeight="1">
      <c r="A4" s="600"/>
      <c r="B4" s="606"/>
      <c r="C4" s="56">
        <v>2</v>
      </c>
      <c r="D4" s="333" t="s">
        <v>47</v>
      </c>
      <c r="E4" s="56" t="s">
        <v>48</v>
      </c>
      <c r="F4" s="57">
        <v>2</v>
      </c>
      <c r="G4" s="61">
        <f t="shared" si="0"/>
        <v>4000</v>
      </c>
      <c r="H4" s="61">
        <f t="shared" ref="H4:H19" si="2">F4*2</f>
        <v>4</v>
      </c>
      <c r="I4" s="61"/>
      <c r="J4" s="81">
        <f t="shared" si="1"/>
        <v>0</v>
      </c>
      <c r="K4" s="330"/>
    </row>
    <row r="5" spans="1:11" ht="19.5" customHeight="1">
      <c r="A5" s="600"/>
      <c r="B5" s="606"/>
      <c r="C5" s="56">
        <v>3</v>
      </c>
      <c r="D5" s="176" t="s">
        <v>49</v>
      </c>
      <c r="E5" s="57" t="s">
        <v>175</v>
      </c>
      <c r="F5" s="57">
        <v>6</v>
      </c>
      <c r="G5" s="61">
        <f t="shared" si="0"/>
        <v>12000</v>
      </c>
      <c r="H5" s="61">
        <f t="shared" si="2"/>
        <v>12</v>
      </c>
      <c r="I5" s="61"/>
      <c r="J5" s="81">
        <f t="shared" si="1"/>
        <v>0</v>
      </c>
      <c r="K5" s="330"/>
    </row>
    <row r="6" spans="1:11" ht="19.5" customHeight="1">
      <c r="A6" s="600"/>
      <c r="B6" s="606"/>
      <c r="C6" s="56">
        <v>4</v>
      </c>
      <c r="D6" s="179" t="s">
        <v>77</v>
      </c>
      <c r="E6" s="58" t="s">
        <v>174</v>
      </c>
      <c r="F6" s="57">
        <v>1</v>
      </c>
      <c r="G6" s="61">
        <f t="shared" si="0"/>
        <v>2000</v>
      </c>
      <c r="H6" s="61">
        <f t="shared" si="2"/>
        <v>2</v>
      </c>
      <c r="I6" s="61"/>
      <c r="J6" s="81">
        <f t="shared" si="1"/>
        <v>0</v>
      </c>
      <c r="K6" s="330"/>
    </row>
    <row r="7" spans="1:11" ht="19.5" customHeight="1">
      <c r="C7" s="56">
        <v>5</v>
      </c>
      <c r="D7" s="179" t="s">
        <v>173</v>
      </c>
      <c r="E7" s="58" t="s">
        <v>125</v>
      </c>
      <c r="F7" s="63">
        <v>6</v>
      </c>
      <c r="G7" s="61">
        <f t="shared" si="0"/>
        <v>12000</v>
      </c>
      <c r="H7" s="61">
        <f t="shared" si="2"/>
        <v>12</v>
      </c>
      <c r="I7" s="61"/>
      <c r="J7" s="81">
        <f>I7*1000</f>
        <v>0</v>
      </c>
      <c r="K7" s="182"/>
    </row>
    <row r="8" spans="1:11" ht="19.5" customHeight="1">
      <c r="A8" s="600"/>
      <c r="B8" s="606"/>
      <c r="C8" s="56">
        <v>6</v>
      </c>
      <c r="D8" s="334" t="s">
        <v>171</v>
      </c>
      <c r="E8" s="79" t="s">
        <v>172</v>
      </c>
      <c r="F8" s="57">
        <v>5</v>
      </c>
      <c r="G8" s="61">
        <f>F8*2000</f>
        <v>10000</v>
      </c>
      <c r="H8" s="61">
        <f t="shared" si="2"/>
        <v>10</v>
      </c>
      <c r="I8" s="61"/>
      <c r="J8" s="81">
        <f t="shared" ref="J8" si="3">I8*1000</f>
        <v>0</v>
      </c>
      <c r="K8" s="330"/>
    </row>
    <row r="9" spans="1:11" ht="19.5" customHeight="1">
      <c r="A9" s="600"/>
      <c r="B9" s="606"/>
      <c r="C9" s="56">
        <v>7</v>
      </c>
      <c r="D9" s="179" t="s">
        <v>126</v>
      </c>
      <c r="E9" s="58" t="s">
        <v>96</v>
      </c>
      <c r="F9" s="63">
        <v>1</v>
      </c>
      <c r="G9" s="61">
        <f>F9*2000</f>
        <v>2000</v>
      </c>
      <c r="H9" s="61">
        <f t="shared" si="2"/>
        <v>2</v>
      </c>
      <c r="I9" s="181"/>
      <c r="J9" s="81">
        <f>I9*1000</f>
        <v>0</v>
      </c>
      <c r="K9" s="189"/>
    </row>
    <row r="10" spans="1:11" ht="19.5" customHeight="1" thickBot="1">
      <c r="A10" s="600"/>
      <c r="B10" s="606"/>
      <c r="C10" s="56">
        <v>8</v>
      </c>
      <c r="D10" s="338" t="s">
        <v>169</v>
      </c>
      <c r="E10" s="74" t="s">
        <v>170</v>
      </c>
      <c r="F10" s="63">
        <v>1</v>
      </c>
      <c r="G10" s="61">
        <f>F10*2000</f>
        <v>2000</v>
      </c>
      <c r="H10" s="61">
        <f t="shared" si="2"/>
        <v>2</v>
      </c>
      <c r="I10" s="61"/>
      <c r="J10" s="81">
        <f>I10*1000</f>
        <v>0</v>
      </c>
      <c r="K10" s="178"/>
    </row>
    <row r="11" spans="1:11" ht="19.5" customHeight="1" thickTop="1" thickBot="1">
      <c r="A11" s="327"/>
      <c r="B11" s="328"/>
      <c r="C11" s="56"/>
      <c r="D11" s="335" t="s">
        <v>50</v>
      </c>
      <c r="E11" s="64"/>
      <c r="F11" s="65">
        <f>SUM(F3:F10)</f>
        <v>25</v>
      </c>
      <c r="G11" s="66">
        <f>F11*2000</f>
        <v>50000</v>
      </c>
      <c r="H11" s="123">
        <f t="shared" si="2"/>
        <v>50</v>
      </c>
      <c r="I11" s="65">
        <f>SUM(I3:I10)</f>
        <v>0</v>
      </c>
      <c r="J11" s="66">
        <f>I11*1000</f>
        <v>0</v>
      </c>
      <c r="K11" s="163">
        <f>G11+J11</f>
        <v>50000</v>
      </c>
    </row>
    <row r="12" spans="1:11" ht="19.5" customHeight="1" thickTop="1">
      <c r="A12" s="600"/>
      <c r="B12" s="604"/>
      <c r="C12" s="56">
        <v>1</v>
      </c>
      <c r="D12" s="177" t="s">
        <v>51</v>
      </c>
      <c r="E12" s="79" t="s">
        <v>179</v>
      </c>
      <c r="F12" s="68">
        <v>6</v>
      </c>
      <c r="G12" s="69">
        <f t="shared" ref="G12:G31" si="4">F12*2000</f>
        <v>12000</v>
      </c>
      <c r="H12" s="69">
        <f t="shared" si="2"/>
        <v>12</v>
      </c>
      <c r="I12" s="69"/>
      <c r="J12" s="81">
        <f t="shared" ref="J12:J31" si="5">I12*1000</f>
        <v>0</v>
      </c>
      <c r="K12" s="80"/>
    </row>
    <row r="13" spans="1:11" ht="19.5" customHeight="1">
      <c r="A13" s="600"/>
      <c r="B13" s="604"/>
      <c r="C13" s="56">
        <v>2</v>
      </c>
      <c r="D13" s="176" t="s">
        <v>52</v>
      </c>
      <c r="E13" s="56" t="s">
        <v>53</v>
      </c>
      <c r="F13" s="57">
        <v>9</v>
      </c>
      <c r="G13" s="61">
        <f t="shared" si="4"/>
        <v>18000</v>
      </c>
      <c r="H13" s="61">
        <f t="shared" si="2"/>
        <v>18</v>
      </c>
      <c r="I13" s="61"/>
      <c r="J13" s="81">
        <f t="shared" si="5"/>
        <v>0</v>
      </c>
      <c r="K13" s="330"/>
    </row>
    <row r="14" spans="1:11" ht="19.5" customHeight="1" thickBot="1">
      <c r="A14" s="600"/>
      <c r="B14" s="604"/>
      <c r="C14" s="56">
        <v>3</v>
      </c>
      <c r="D14" s="333" t="s">
        <v>54</v>
      </c>
      <c r="E14" s="56" t="s">
        <v>127</v>
      </c>
      <c r="F14" s="57">
        <v>1</v>
      </c>
      <c r="G14" s="61">
        <f t="shared" si="4"/>
        <v>2000</v>
      </c>
      <c r="H14" s="61">
        <f t="shared" si="2"/>
        <v>2</v>
      </c>
      <c r="I14" s="61"/>
      <c r="J14" s="81">
        <f t="shared" si="5"/>
        <v>0</v>
      </c>
      <c r="K14" s="137"/>
    </row>
    <row r="15" spans="1:11" ht="19.5" customHeight="1">
      <c r="A15" s="70"/>
      <c r="B15" s="71"/>
      <c r="C15" s="56">
        <v>4</v>
      </c>
      <c r="D15" s="333" t="s">
        <v>55</v>
      </c>
      <c r="E15" s="58" t="s">
        <v>178</v>
      </c>
      <c r="F15" s="57">
        <v>7</v>
      </c>
      <c r="G15" s="61">
        <f t="shared" si="4"/>
        <v>14000</v>
      </c>
      <c r="H15" s="61">
        <f t="shared" si="2"/>
        <v>14</v>
      </c>
      <c r="I15" s="61"/>
      <c r="J15" s="81">
        <f t="shared" si="5"/>
        <v>0</v>
      </c>
      <c r="K15" s="122"/>
    </row>
    <row r="16" spans="1:11" ht="19.5" customHeight="1">
      <c r="A16" s="72"/>
      <c r="B16" s="73"/>
      <c r="C16" s="56">
        <v>5</v>
      </c>
      <c r="D16" s="333" t="s">
        <v>56</v>
      </c>
      <c r="E16" s="58" t="s">
        <v>78</v>
      </c>
      <c r="F16" s="57">
        <v>18</v>
      </c>
      <c r="G16" s="61">
        <f t="shared" ref="G16:G17" si="6">F16*2000</f>
        <v>36000</v>
      </c>
      <c r="H16" s="61">
        <f t="shared" ref="H16:H17" si="7">F16*2</f>
        <v>36</v>
      </c>
      <c r="I16" s="61"/>
      <c r="J16" s="81">
        <f t="shared" ref="J16:J17" si="8">I16*1000</f>
        <v>0</v>
      </c>
      <c r="K16" s="62"/>
    </row>
    <row r="17" spans="1:11" ht="19.5" customHeight="1">
      <c r="B17" s="73"/>
      <c r="C17" s="56">
        <v>6</v>
      </c>
      <c r="D17" s="176" t="s">
        <v>180</v>
      </c>
      <c r="E17" s="57" t="s">
        <v>79</v>
      </c>
      <c r="F17" s="57">
        <v>8</v>
      </c>
      <c r="G17" s="61">
        <f t="shared" si="6"/>
        <v>16000</v>
      </c>
      <c r="H17" s="61">
        <f t="shared" si="7"/>
        <v>16</v>
      </c>
      <c r="I17" s="61"/>
      <c r="J17" s="81">
        <f t="shared" si="8"/>
        <v>0</v>
      </c>
      <c r="K17" s="330"/>
    </row>
    <row r="18" spans="1:11" ht="19.5" customHeight="1">
      <c r="A18" s="70"/>
      <c r="B18" s="73"/>
      <c r="C18" s="56"/>
      <c r="D18" s="333"/>
      <c r="E18" s="58"/>
      <c r="F18" s="57"/>
      <c r="G18" s="61">
        <f t="shared" si="4"/>
        <v>0</v>
      </c>
      <c r="H18" s="61">
        <f t="shared" si="2"/>
        <v>0</v>
      </c>
      <c r="I18" s="61"/>
      <c r="J18" s="81">
        <f t="shared" si="5"/>
        <v>0</v>
      </c>
      <c r="K18" s="62"/>
    </row>
    <row r="19" spans="1:11" ht="19.5" customHeight="1" thickBot="1">
      <c r="A19" s="70"/>
      <c r="B19" s="73"/>
      <c r="C19" s="56"/>
      <c r="D19" s="176"/>
      <c r="E19" s="57"/>
      <c r="F19" s="57"/>
      <c r="G19" s="61">
        <f t="shared" si="4"/>
        <v>0</v>
      </c>
      <c r="H19" s="61">
        <f t="shared" si="2"/>
        <v>0</v>
      </c>
      <c r="I19" s="61"/>
      <c r="J19" s="81">
        <f t="shared" si="5"/>
        <v>0</v>
      </c>
      <c r="K19" s="330"/>
    </row>
    <row r="20" spans="1:11" ht="19.5" customHeight="1" thickTop="1" thickBot="1">
      <c r="A20" s="70"/>
      <c r="B20" s="73"/>
      <c r="C20" s="75"/>
      <c r="D20" s="336" t="s">
        <v>75</v>
      </c>
      <c r="E20" s="186"/>
      <c r="F20" s="77">
        <f>SUM(F12:F19)</f>
        <v>49</v>
      </c>
      <c r="G20" s="78">
        <f t="shared" si="4"/>
        <v>98000</v>
      </c>
      <c r="H20" s="124">
        <f>SUM(H12:H19)</f>
        <v>98</v>
      </c>
      <c r="I20" s="140">
        <f>SUM(I12:I19)</f>
        <v>0</v>
      </c>
      <c r="J20" s="66">
        <f t="shared" si="5"/>
        <v>0</v>
      </c>
      <c r="K20" s="163">
        <f>G20+J20</f>
        <v>98000</v>
      </c>
    </row>
    <row r="21" spans="1:11" ht="19.5" customHeight="1" thickTop="1">
      <c r="A21" s="70"/>
      <c r="B21" s="328"/>
      <c r="C21" s="67">
        <v>1</v>
      </c>
      <c r="D21" s="179" t="s">
        <v>181</v>
      </c>
      <c r="E21" s="58" t="s">
        <v>182</v>
      </c>
      <c r="F21" s="57">
        <v>6</v>
      </c>
      <c r="G21" s="61">
        <f t="shared" si="4"/>
        <v>12000</v>
      </c>
      <c r="H21" s="61">
        <f t="shared" ref="H21:H31" si="9">F21*2</f>
        <v>12</v>
      </c>
      <c r="I21" s="61"/>
      <c r="J21" s="81">
        <f t="shared" si="5"/>
        <v>0</v>
      </c>
      <c r="K21" s="330"/>
    </row>
    <row r="22" spans="1:11" ht="19.5" customHeight="1">
      <c r="A22" s="70"/>
      <c r="B22" s="73"/>
      <c r="C22" s="56">
        <v>2</v>
      </c>
      <c r="D22" s="333" t="s">
        <v>57</v>
      </c>
      <c r="E22" s="58" t="s">
        <v>58</v>
      </c>
      <c r="F22" s="57">
        <v>20</v>
      </c>
      <c r="G22" s="61">
        <f t="shared" si="4"/>
        <v>40000</v>
      </c>
      <c r="H22" s="61">
        <f t="shared" si="9"/>
        <v>40</v>
      </c>
      <c r="I22" s="61"/>
      <c r="J22" s="81">
        <f t="shared" si="5"/>
        <v>0</v>
      </c>
      <c r="K22" s="137"/>
    </row>
    <row r="23" spans="1:11" ht="19.5" customHeight="1" thickBot="1">
      <c r="A23" s="70"/>
      <c r="B23" s="328"/>
      <c r="C23" s="67">
        <v>3</v>
      </c>
      <c r="D23" s="179" t="s">
        <v>183</v>
      </c>
      <c r="E23" s="58" t="s">
        <v>184</v>
      </c>
      <c r="F23" s="63">
        <v>1</v>
      </c>
      <c r="G23" s="61">
        <f t="shared" si="4"/>
        <v>2000</v>
      </c>
      <c r="H23" s="61">
        <f t="shared" si="9"/>
        <v>2</v>
      </c>
      <c r="I23" s="61"/>
      <c r="J23" s="81">
        <f t="shared" si="5"/>
        <v>0</v>
      </c>
      <c r="K23" s="122"/>
    </row>
    <row r="24" spans="1:11" ht="19.5" customHeight="1" thickTop="1" thickBot="1">
      <c r="A24" s="70"/>
      <c r="B24" s="328"/>
      <c r="C24" s="75"/>
      <c r="D24" s="337" t="s">
        <v>76</v>
      </c>
      <c r="E24" s="76"/>
      <c r="F24" s="77">
        <f>SUM(F21:F23)</f>
        <v>27</v>
      </c>
      <c r="G24" s="78">
        <f t="shared" si="4"/>
        <v>54000</v>
      </c>
      <c r="H24" s="124">
        <f t="shared" si="9"/>
        <v>54</v>
      </c>
      <c r="I24" s="140">
        <f>SUM(I21:I23)</f>
        <v>0</v>
      </c>
      <c r="J24" s="66">
        <f t="shared" si="5"/>
        <v>0</v>
      </c>
      <c r="K24" s="163">
        <f>G24+J24</f>
        <v>54000</v>
      </c>
    </row>
    <row r="25" spans="1:11" ht="19.5" customHeight="1" thickTop="1">
      <c r="A25" s="593"/>
      <c r="B25" s="594"/>
      <c r="C25" s="67">
        <v>1</v>
      </c>
      <c r="D25" s="334" t="s">
        <v>131</v>
      </c>
      <c r="E25" s="188" t="s">
        <v>132</v>
      </c>
      <c r="F25" s="187">
        <v>2</v>
      </c>
      <c r="G25" s="69">
        <f t="shared" si="4"/>
        <v>4000</v>
      </c>
      <c r="H25" s="69">
        <f t="shared" si="9"/>
        <v>4</v>
      </c>
      <c r="I25" s="69"/>
      <c r="J25" s="81">
        <f t="shared" si="5"/>
        <v>0</v>
      </c>
      <c r="K25" s="180"/>
    </row>
    <row r="26" spans="1:11" ht="19.5" customHeight="1">
      <c r="A26" s="600"/>
      <c r="B26" s="601"/>
      <c r="C26" s="56">
        <v>2</v>
      </c>
      <c r="D26" s="179" t="s">
        <v>133</v>
      </c>
      <c r="E26" s="58" t="s">
        <v>134</v>
      </c>
      <c r="F26" s="57">
        <v>1</v>
      </c>
      <c r="G26" s="81">
        <f t="shared" si="4"/>
        <v>2000</v>
      </c>
      <c r="H26" s="81">
        <f t="shared" si="9"/>
        <v>2</v>
      </c>
      <c r="I26" s="81"/>
      <c r="J26" s="81">
        <f t="shared" si="5"/>
        <v>0</v>
      </c>
      <c r="K26" s="137"/>
    </row>
    <row r="27" spans="1:11" ht="19.5" customHeight="1">
      <c r="A27" s="595"/>
      <c r="B27" s="596"/>
      <c r="C27" s="67">
        <v>3</v>
      </c>
      <c r="D27" s="333" t="s">
        <v>59</v>
      </c>
      <c r="E27" s="58" t="s">
        <v>188</v>
      </c>
      <c r="F27" s="57">
        <v>4</v>
      </c>
      <c r="G27" s="81">
        <f t="shared" si="4"/>
        <v>8000</v>
      </c>
      <c r="H27" s="81">
        <f t="shared" si="9"/>
        <v>8</v>
      </c>
      <c r="I27" s="81"/>
      <c r="J27" s="81">
        <f t="shared" si="5"/>
        <v>0</v>
      </c>
      <c r="K27" s="141"/>
    </row>
    <row r="28" spans="1:11" ht="19.5" customHeight="1">
      <c r="A28" s="602"/>
      <c r="B28" s="603"/>
      <c r="C28" s="56">
        <v>4</v>
      </c>
      <c r="D28" s="179" t="s">
        <v>136</v>
      </c>
      <c r="E28" s="58" t="s">
        <v>135</v>
      </c>
      <c r="F28" s="57"/>
      <c r="G28" s="81">
        <f t="shared" si="4"/>
        <v>0</v>
      </c>
      <c r="H28" s="81">
        <f t="shared" si="9"/>
        <v>0</v>
      </c>
      <c r="I28" s="81"/>
      <c r="J28" s="81">
        <f t="shared" si="5"/>
        <v>0</v>
      </c>
      <c r="K28" s="141"/>
    </row>
    <row r="29" spans="1:11" ht="19.5" customHeight="1">
      <c r="A29" s="595"/>
      <c r="B29" s="596"/>
      <c r="C29" s="67">
        <v>5</v>
      </c>
      <c r="D29" s="176" t="s">
        <v>128</v>
      </c>
      <c r="E29" s="56" t="s">
        <v>60</v>
      </c>
      <c r="F29" s="57">
        <v>7</v>
      </c>
      <c r="G29" s="81">
        <f t="shared" si="4"/>
        <v>14000</v>
      </c>
      <c r="H29" s="81">
        <f t="shared" si="9"/>
        <v>14</v>
      </c>
      <c r="I29" s="81"/>
      <c r="J29" s="81">
        <f t="shared" si="5"/>
        <v>0</v>
      </c>
      <c r="K29" s="599"/>
    </row>
    <row r="30" spans="1:11" ht="19.5" customHeight="1">
      <c r="A30" s="600"/>
      <c r="B30" s="604"/>
      <c r="C30" s="56">
        <v>6</v>
      </c>
      <c r="D30" s="179" t="s">
        <v>80</v>
      </c>
      <c r="E30" s="58" t="s">
        <v>81</v>
      </c>
      <c r="F30" s="57">
        <v>4</v>
      </c>
      <c r="G30" s="81">
        <f t="shared" si="4"/>
        <v>8000</v>
      </c>
      <c r="H30" s="81">
        <f t="shared" si="9"/>
        <v>8</v>
      </c>
      <c r="I30" s="81"/>
      <c r="J30" s="81">
        <f t="shared" si="5"/>
        <v>0</v>
      </c>
      <c r="K30" s="607"/>
    </row>
    <row r="31" spans="1:11" ht="19.5" customHeight="1">
      <c r="A31" s="593"/>
      <c r="B31" s="594"/>
      <c r="C31" s="67">
        <v>7</v>
      </c>
      <c r="D31" s="176" t="s">
        <v>186</v>
      </c>
      <c r="E31" s="58" t="s">
        <v>187</v>
      </c>
      <c r="F31" s="57">
        <v>2</v>
      </c>
      <c r="G31" s="81">
        <f t="shared" si="4"/>
        <v>4000</v>
      </c>
      <c r="H31" s="81">
        <f t="shared" si="9"/>
        <v>4</v>
      </c>
      <c r="I31" s="81"/>
      <c r="J31" s="81">
        <f t="shared" si="5"/>
        <v>0</v>
      </c>
      <c r="K31" s="141"/>
    </row>
    <row r="32" spans="1:11" ht="19.5" customHeight="1">
      <c r="A32" s="595"/>
      <c r="B32" s="596"/>
      <c r="C32" s="56">
        <v>8</v>
      </c>
      <c r="D32" s="176" t="s">
        <v>189</v>
      </c>
      <c r="E32" s="58" t="s">
        <v>190</v>
      </c>
      <c r="F32" s="57">
        <v>5</v>
      </c>
      <c r="G32" s="81">
        <f t="shared" ref="G32:G40" si="10">F32*2000</f>
        <v>10000</v>
      </c>
      <c r="H32" s="81">
        <f t="shared" ref="H32:H41" si="11">F32*2</f>
        <v>10</v>
      </c>
      <c r="I32" s="81"/>
      <c r="J32" s="81">
        <f t="shared" ref="J32:J34" si="12">I32*1000</f>
        <v>0</v>
      </c>
      <c r="K32" s="137"/>
    </row>
    <row r="33" spans="1:11" ht="19.5" customHeight="1">
      <c r="A33" s="597"/>
      <c r="B33" s="598"/>
      <c r="C33" s="67">
        <v>9</v>
      </c>
      <c r="D33" s="176" t="s">
        <v>191</v>
      </c>
      <c r="E33" s="58" t="s">
        <v>192</v>
      </c>
      <c r="F33" s="57">
        <v>1</v>
      </c>
      <c r="G33" s="81">
        <f t="shared" si="10"/>
        <v>2000</v>
      </c>
      <c r="H33" s="81">
        <f t="shared" si="11"/>
        <v>2</v>
      </c>
      <c r="I33" s="81"/>
      <c r="J33" s="81">
        <f t="shared" si="12"/>
        <v>0</v>
      </c>
      <c r="K33" s="137"/>
    </row>
    <row r="34" spans="1:11" ht="19.5" customHeight="1">
      <c r="A34" s="326"/>
      <c r="B34" s="82"/>
      <c r="C34" s="56">
        <v>10</v>
      </c>
      <c r="D34" s="176" t="s">
        <v>193</v>
      </c>
      <c r="E34" s="58" t="s">
        <v>194</v>
      </c>
      <c r="F34" s="57">
        <v>1</v>
      </c>
      <c r="G34" s="81">
        <f t="shared" si="10"/>
        <v>2000</v>
      </c>
      <c r="H34" s="81">
        <f t="shared" si="11"/>
        <v>2</v>
      </c>
      <c r="I34" s="81"/>
      <c r="J34" s="81">
        <f t="shared" si="12"/>
        <v>0</v>
      </c>
      <c r="K34" s="137"/>
    </row>
    <row r="35" spans="1:11" ht="19.5" customHeight="1">
      <c r="A35" s="327"/>
      <c r="B35" s="328"/>
      <c r="C35" s="67">
        <v>11</v>
      </c>
      <c r="D35" s="179" t="s">
        <v>195</v>
      </c>
      <c r="E35" s="58" t="s">
        <v>196</v>
      </c>
      <c r="F35" s="57">
        <v>1</v>
      </c>
      <c r="G35" s="81">
        <f>F35*2000</f>
        <v>2000</v>
      </c>
      <c r="H35" s="81">
        <f>F35*2</f>
        <v>2</v>
      </c>
      <c r="I35" s="81"/>
      <c r="J35" s="81">
        <f>I35*1000</f>
        <v>0</v>
      </c>
      <c r="K35" s="137"/>
    </row>
    <row r="36" spans="1:11" ht="19.5" customHeight="1">
      <c r="B36" s="328"/>
      <c r="C36" s="56">
        <v>12</v>
      </c>
      <c r="D36" s="179" t="s">
        <v>167</v>
      </c>
      <c r="E36" s="58" t="s">
        <v>168</v>
      </c>
      <c r="F36" s="57">
        <v>3</v>
      </c>
      <c r="G36" s="81">
        <f>F36*2000</f>
        <v>6000</v>
      </c>
      <c r="H36" s="81">
        <f>F36*2</f>
        <v>6</v>
      </c>
      <c r="I36" s="81"/>
      <c r="J36" s="81">
        <f>I36*1000</f>
        <v>0</v>
      </c>
      <c r="K36" s="137"/>
    </row>
    <row r="37" spans="1:11" ht="19.5" customHeight="1">
      <c r="A37" s="327"/>
      <c r="B37" s="328"/>
      <c r="C37" s="67">
        <v>13</v>
      </c>
      <c r="D37" s="176" t="s">
        <v>82</v>
      </c>
      <c r="E37" s="58" t="s">
        <v>129</v>
      </c>
      <c r="F37" s="57">
        <v>5</v>
      </c>
      <c r="G37" s="81">
        <f t="shared" si="10"/>
        <v>10000</v>
      </c>
      <c r="H37" s="81">
        <f t="shared" si="11"/>
        <v>10</v>
      </c>
      <c r="I37" s="81"/>
      <c r="J37" s="81">
        <f t="shared" ref="J37:J39" si="13">I37*1000</f>
        <v>0</v>
      </c>
      <c r="K37" s="137"/>
    </row>
    <row r="38" spans="1:11" ht="19.5" customHeight="1">
      <c r="C38" s="56">
        <v>14</v>
      </c>
      <c r="D38" s="176" t="s">
        <v>185</v>
      </c>
      <c r="E38" s="58" t="s">
        <v>97</v>
      </c>
      <c r="F38" s="57">
        <v>5</v>
      </c>
      <c r="G38" s="81">
        <f t="shared" si="10"/>
        <v>10000</v>
      </c>
      <c r="H38" s="81">
        <f t="shared" si="11"/>
        <v>10</v>
      </c>
      <c r="I38" s="81"/>
      <c r="J38" s="81">
        <f t="shared" si="13"/>
        <v>0</v>
      </c>
      <c r="K38" s="137"/>
    </row>
    <row r="39" spans="1:11" ht="19.5" customHeight="1" thickBot="1">
      <c r="C39" s="67">
        <v>15</v>
      </c>
      <c r="D39" s="176" t="s">
        <v>143</v>
      </c>
      <c r="E39" s="58" t="s">
        <v>130</v>
      </c>
      <c r="F39" s="57">
        <v>1</v>
      </c>
      <c r="G39" s="81">
        <f t="shared" si="10"/>
        <v>2000</v>
      </c>
      <c r="H39" s="81">
        <f t="shared" si="11"/>
        <v>2</v>
      </c>
      <c r="I39" s="81"/>
      <c r="J39" s="81">
        <f t="shared" si="13"/>
        <v>0</v>
      </c>
      <c r="K39" s="137"/>
    </row>
    <row r="40" spans="1:11" ht="24.75" customHeight="1" thickTop="1" thickBot="1">
      <c r="C40" s="83"/>
      <c r="D40" s="84" t="s">
        <v>61</v>
      </c>
      <c r="E40" s="85"/>
      <c r="F40" s="75">
        <f>SUM(F25:F39)</f>
        <v>42</v>
      </c>
      <c r="G40" s="86">
        <f t="shared" si="10"/>
        <v>84000</v>
      </c>
      <c r="H40" s="86">
        <f t="shared" si="11"/>
        <v>84</v>
      </c>
      <c r="I40" s="87">
        <f>SUM(I25:I39)</f>
        <v>0</v>
      </c>
      <c r="J40" s="66">
        <f>I40*1000</f>
        <v>0</v>
      </c>
      <c r="K40" s="163">
        <f>G40+J40</f>
        <v>84000</v>
      </c>
    </row>
    <row r="41" spans="1:11" ht="27" customHeight="1" thickTop="1" thickBot="1">
      <c r="C41" s="75"/>
      <c r="D41" s="83" t="s">
        <v>230</v>
      </c>
      <c r="E41" s="83" t="s">
        <v>231</v>
      </c>
      <c r="F41" s="88">
        <f>F11+F20+F24+F40</f>
        <v>143</v>
      </c>
      <c r="G41" s="89">
        <f>F41*2000</f>
        <v>286000</v>
      </c>
      <c r="H41" s="125">
        <f t="shared" si="11"/>
        <v>286</v>
      </c>
      <c r="I41" s="88">
        <f>I11+I20+I24+I40</f>
        <v>0</v>
      </c>
      <c r="J41" s="90">
        <f>I41*1000</f>
        <v>0</v>
      </c>
      <c r="K41" s="164">
        <f>G41+J41</f>
        <v>286000</v>
      </c>
    </row>
    <row r="42" spans="1:11" ht="22.5" customHeight="1" thickTop="1"/>
    <row r="43" spans="1:11" ht="22.5" customHeight="1"/>
    <row r="44" spans="1:11" ht="11.25" customHeight="1"/>
  </sheetData>
  <mergeCells count="22">
    <mergeCell ref="A33:B33"/>
    <mergeCell ref="K29:K30"/>
    <mergeCell ref="A28:B28"/>
    <mergeCell ref="A29:B29"/>
    <mergeCell ref="A30:B30"/>
    <mergeCell ref="A31:B31"/>
    <mergeCell ref="A32:B32"/>
    <mergeCell ref="A13:B13"/>
    <mergeCell ref="A14:B14"/>
    <mergeCell ref="A25:B25"/>
    <mergeCell ref="A26:B26"/>
    <mergeCell ref="A27:B27"/>
    <mergeCell ref="A6:B6"/>
    <mergeCell ref="A8:B8"/>
    <mergeCell ref="A9:B9"/>
    <mergeCell ref="A10:B10"/>
    <mergeCell ref="A12:B12"/>
    <mergeCell ref="A1:K1"/>
    <mergeCell ref="A2:B2"/>
    <mergeCell ref="A3:B3"/>
    <mergeCell ref="A4:B4"/>
    <mergeCell ref="A5:B5"/>
  </mergeCells>
  <phoneticPr fontId="18"/>
  <pageMargins left="0.58333333333333337" right="0.46875" top="0.44791666666666669" bottom="0.3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Layout" zoomScaleNormal="100" workbookViewId="0">
      <selection activeCell="A38" sqref="A38:I38"/>
    </sheetView>
  </sheetViews>
  <sheetFormatPr defaultRowHeight="13.5"/>
  <cols>
    <col min="9" max="9" width="15.375" customWidth="1"/>
  </cols>
  <sheetData>
    <row r="1" spans="1:9" ht="18.75">
      <c r="A1" s="611" t="s">
        <v>699</v>
      </c>
      <c r="B1" s="611"/>
      <c r="C1" s="611"/>
      <c r="D1" s="611"/>
      <c r="E1" s="611"/>
      <c r="F1" s="611"/>
      <c r="G1" s="611"/>
      <c r="H1" s="611"/>
      <c r="I1" s="611"/>
    </row>
    <row r="2" spans="1:9" ht="18.75">
      <c r="A2" s="611" t="s">
        <v>700</v>
      </c>
      <c r="B2" s="611"/>
      <c r="C2" s="611"/>
      <c r="D2" s="611"/>
      <c r="E2" s="611"/>
      <c r="F2" s="611"/>
      <c r="G2" s="611"/>
      <c r="H2" s="611"/>
      <c r="I2" s="611"/>
    </row>
    <row r="3" spans="1:9" ht="18.75">
      <c r="A3" s="612" t="s">
        <v>701</v>
      </c>
      <c r="B3" s="612"/>
      <c r="C3" s="612"/>
      <c r="D3" s="612"/>
      <c r="E3" s="612"/>
      <c r="F3" s="612"/>
      <c r="G3" s="612"/>
      <c r="H3" s="612"/>
      <c r="I3" s="612"/>
    </row>
    <row r="4" spans="1:9" ht="18.75">
      <c r="A4" s="613"/>
      <c r="B4" s="613"/>
      <c r="C4" s="613"/>
      <c r="D4" s="613"/>
      <c r="E4" s="613"/>
      <c r="F4" s="613"/>
      <c r="G4" s="613"/>
      <c r="H4" s="613"/>
      <c r="I4" s="613"/>
    </row>
    <row r="5" spans="1:9" ht="18.75">
      <c r="A5" s="614" t="s">
        <v>702</v>
      </c>
      <c r="B5" s="614"/>
      <c r="C5" s="614"/>
      <c r="D5" s="614"/>
      <c r="E5" s="614"/>
      <c r="F5" s="614"/>
      <c r="G5" s="614"/>
      <c r="H5" s="614"/>
      <c r="I5" s="614"/>
    </row>
    <row r="6" spans="1:9" ht="18.75">
      <c r="A6" s="615"/>
      <c r="B6" s="615"/>
      <c r="C6" s="615"/>
      <c r="D6" s="615"/>
      <c r="E6" s="615"/>
      <c r="F6" s="615"/>
      <c r="G6" s="615"/>
      <c r="H6" s="615"/>
      <c r="I6" s="615"/>
    </row>
    <row r="7" spans="1:9" ht="18.75">
      <c r="A7" s="614" t="s">
        <v>703</v>
      </c>
      <c r="B7" s="614"/>
      <c r="C7" s="614"/>
      <c r="D7" s="614"/>
      <c r="E7" s="614"/>
      <c r="F7" s="614"/>
      <c r="G7" s="614"/>
      <c r="H7" s="614"/>
      <c r="I7" s="614"/>
    </row>
    <row r="8" spans="1:9" ht="18.75">
      <c r="A8" s="614" t="s">
        <v>704</v>
      </c>
      <c r="B8" s="614"/>
      <c r="C8" s="614"/>
      <c r="D8" s="614"/>
      <c r="E8" s="614"/>
      <c r="F8" s="614"/>
      <c r="G8" s="614"/>
      <c r="H8" s="614"/>
      <c r="I8" s="614"/>
    </row>
    <row r="9" spans="1:9" ht="18.75">
      <c r="A9" s="611"/>
      <c r="B9" s="611"/>
      <c r="C9" s="611"/>
      <c r="D9" s="611"/>
      <c r="E9" s="611"/>
      <c r="F9" s="611"/>
      <c r="G9" s="611"/>
      <c r="H9" s="611"/>
      <c r="I9" s="611"/>
    </row>
    <row r="10" spans="1:9" ht="18.75">
      <c r="A10" s="611" t="s">
        <v>705</v>
      </c>
      <c r="B10" s="611"/>
      <c r="C10" s="611"/>
      <c r="D10" s="611"/>
      <c r="E10" s="611"/>
      <c r="F10" s="611"/>
      <c r="G10" s="611"/>
      <c r="H10" s="611"/>
      <c r="I10" s="611"/>
    </row>
    <row r="11" spans="1:9" ht="18.75">
      <c r="A11" s="611"/>
      <c r="B11" s="611"/>
      <c r="C11" s="611"/>
      <c r="D11" s="611"/>
      <c r="E11" s="611"/>
      <c r="F11" s="611"/>
      <c r="G11" s="611"/>
      <c r="H11" s="611"/>
      <c r="I11" s="611"/>
    </row>
    <row r="12" spans="1:9" ht="18.75">
      <c r="A12" s="611" t="s">
        <v>706</v>
      </c>
      <c r="B12" s="611"/>
      <c r="C12" s="611"/>
      <c r="D12" s="611"/>
      <c r="E12" s="611"/>
      <c r="F12" s="611"/>
      <c r="G12" s="611"/>
      <c r="H12" s="611"/>
      <c r="I12" s="611"/>
    </row>
    <row r="13" spans="1:9" ht="18.75">
      <c r="A13" s="611"/>
      <c r="B13" s="611"/>
      <c r="C13" s="611"/>
      <c r="D13" s="611"/>
      <c r="E13" s="611"/>
      <c r="F13" s="611"/>
      <c r="G13" s="611"/>
      <c r="H13" s="611"/>
      <c r="I13" s="611"/>
    </row>
    <row r="14" spans="1:9" ht="18.75">
      <c r="A14" s="611" t="s">
        <v>707</v>
      </c>
      <c r="B14" s="611"/>
      <c r="C14" s="611"/>
      <c r="D14" s="611"/>
      <c r="E14" s="611"/>
      <c r="F14" s="611"/>
      <c r="G14" s="611"/>
      <c r="H14" s="611"/>
      <c r="I14" s="611"/>
    </row>
    <row r="15" spans="1:9" ht="18.75">
      <c r="A15" s="611"/>
      <c r="B15" s="611"/>
      <c r="C15" s="611"/>
      <c r="D15" s="611"/>
      <c r="E15" s="611"/>
      <c r="F15" s="611"/>
      <c r="G15" s="611"/>
      <c r="H15" s="611"/>
      <c r="I15" s="611"/>
    </row>
    <row r="16" spans="1:9" ht="18.75">
      <c r="A16" s="611" t="s">
        <v>708</v>
      </c>
      <c r="B16" s="611"/>
      <c r="C16" s="611"/>
      <c r="D16" s="611"/>
      <c r="E16" s="611"/>
      <c r="F16" s="611"/>
      <c r="G16" s="611"/>
      <c r="H16" s="611"/>
      <c r="I16" s="611"/>
    </row>
    <row r="17" spans="1:9" ht="18.75">
      <c r="A17" s="611" t="s">
        <v>709</v>
      </c>
      <c r="B17" s="611"/>
      <c r="C17" s="611"/>
      <c r="D17" s="611"/>
      <c r="E17" s="611"/>
      <c r="F17" s="611"/>
      <c r="G17" s="611"/>
      <c r="H17" s="611"/>
      <c r="I17" s="611"/>
    </row>
    <row r="18" spans="1:9" ht="18.75">
      <c r="A18" s="611" t="s">
        <v>710</v>
      </c>
      <c r="B18" s="611"/>
      <c r="C18" s="611"/>
      <c r="D18" s="611"/>
      <c r="E18" s="611"/>
      <c r="F18" s="611"/>
      <c r="G18" s="611"/>
      <c r="H18" s="611"/>
      <c r="I18" s="611"/>
    </row>
    <row r="19" spans="1:9" ht="18.75">
      <c r="A19" s="611" t="s">
        <v>711</v>
      </c>
      <c r="B19" s="611"/>
      <c r="C19" s="611"/>
      <c r="D19" s="611"/>
      <c r="E19" s="611"/>
      <c r="F19" s="611"/>
      <c r="G19" s="611"/>
      <c r="H19" s="611"/>
      <c r="I19" s="611"/>
    </row>
    <row r="20" spans="1:9" ht="18.75">
      <c r="A20" s="611" t="s">
        <v>710</v>
      </c>
      <c r="B20" s="611"/>
      <c r="C20" s="611"/>
      <c r="D20" s="611"/>
      <c r="E20" s="611"/>
      <c r="F20" s="611"/>
      <c r="G20" s="611"/>
      <c r="H20" s="611"/>
      <c r="I20" s="611"/>
    </row>
    <row r="21" spans="1:9" ht="18.75">
      <c r="A21" s="611" t="s">
        <v>712</v>
      </c>
      <c r="B21" s="611"/>
      <c r="C21" s="611"/>
      <c r="D21" s="611"/>
      <c r="E21" s="611"/>
      <c r="F21" s="611"/>
      <c r="G21" s="611"/>
      <c r="H21" s="611"/>
      <c r="I21" s="611"/>
    </row>
    <row r="22" spans="1:9" ht="18.75">
      <c r="A22" s="611" t="s">
        <v>710</v>
      </c>
      <c r="B22" s="611"/>
      <c r="C22" s="611"/>
      <c r="D22" s="611"/>
      <c r="E22" s="611"/>
      <c r="F22" s="611"/>
      <c r="G22" s="611"/>
      <c r="H22" s="611"/>
      <c r="I22" s="611"/>
    </row>
    <row r="23" spans="1:9" ht="18.75">
      <c r="A23" s="611" t="s">
        <v>713</v>
      </c>
      <c r="B23" s="611"/>
      <c r="C23" s="611"/>
      <c r="D23" s="611"/>
      <c r="E23" s="611"/>
      <c r="F23" s="611"/>
      <c r="G23" s="611"/>
      <c r="H23" s="611"/>
      <c r="I23" s="611"/>
    </row>
    <row r="24" spans="1:9" ht="18.75">
      <c r="A24" s="611" t="s">
        <v>714</v>
      </c>
      <c r="B24" s="611"/>
      <c r="C24" s="611"/>
      <c r="D24" s="611"/>
      <c r="E24" s="611"/>
      <c r="F24" s="611"/>
      <c r="G24" s="611"/>
      <c r="H24" s="611"/>
      <c r="I24" s="611"/>
    </row>
    <row r="25" spans="1:9" ht="18.75">
      <c r="A25" s="611" t="s">
        <v>710</v>
      </c>
      <c r="B25" s="611"/>
      <c r="C25" s="611"/>
      <c r="D25" s="611"/>
      <c r="E25" s="611"/>
      <c r="F25" s="611"/>
      <c r="G25" s="611"/>
      <c r="H25" s="611"/>
      <c r="I25" s="611"/>
    </row>
    <row r="26" spans="1:9" ht="18.75">
      <c r="A26" s="611" t="s">
        <v>715</v>
      </c>
      <c r="B26" s="611"/>
      <c r="C26" s="611"/>
      <c r="D26" s="611"/>
      <c r="E26" s="611"/>
      <c r="F26" s="611"/>
      <c r="G26" s="611"/>
      <c r="H26" s="611"/>
      <c r="I26" s="611"/>
    </row>
    <row r="27" spans="1:9" ht="18.75">
      <c r="A27" s="611" t="s">
        <v>710</v>
      </c>
      <c r="B27" s="611"/>
      <c r="C27" s="611"/>
      <c r="D27" s="611"/>
      <c r="E27" s="611"/>
      <c r="F27" s="611"/>
      <c r="G27" s="611"/>
      <c r="H27" s="611"/>
      <c r="I27" s="611"/>
    </row>
    <row r="28" spans="1:9" ht="18.75">
      <c r="A28" s="611" t="s">
        <v>716</v>
      </c>
      <c r="B28" s="611"/>
      <c r="C28" s="611"/>
      <c r="D28" s="611"/>
      <c r="E28" s="611"/>
      <c r="F28" s="611"/>
      <c r="G28" s="611"/>
      <c r="H28" s="611"/>
      <c r="I28" s="611"/>
    </row>
    <row r="29" spans="1:9" ht="18.75">
      <c r="A29" s="611" t="s">
        <v>717</v>
      </c>
      <c r="B29" s="611"/>
      <c r="C29" s="611"/>
      <c r="D29" s="611"/>
      <c r="E29" s="611"/>
      <c r="F29" s="611"/>
      <c r="G29" s="611"/>
      <c r="H29" s="611"/>
      <c r="I29" s="611"/>
    </row>
    <row r="30" spans="1:9" ht="18.75">
      <c r="A30" s="611" t="s">
        <v>710</v>
      </c>
      <c r="B30" s="611"/>
      <c r="C30" s="611"/>
      <c r="D30" s="611"/>
      <c r="E30" s="611"/>
      <c r="F30" s="611"/>
      <c r="G30" s="611"/>
      <c r="H30" s="611"/>
      <c r="I30" s="611"/>
    </row>
    <row r="31" spans="1:9" ht="18.75">
      <c r="A31" s="611" t="s">
        <v>718</v>
      </c>
      <c r="B31" s="611"/>
      <c r="C31" s="611"/>
      <c r="D31" s="611"/>
      <c r="E31" s="611"/>
      <c r="F31" s="611"/>
      <c r="G31" s="611"/>
      <c r="H31" s="611"/>
      <c r="I31" s="611"/>
    </row>
    <row r="32" spans="1:9" ht="18.75">
      <c r="A32" s="611" t="s">
        <v>710</v>
      </c>
      <c r="B32" s="611"/>
      <c r="C32" s="611"/>
      <c r="D32" s="611"/>
      <c r="E32" s="611"/>
      <c r="F32" s="611"/>
      <c r="G32" s="611"/>
      <c r="H32" s="611"/>
      <c r="I32" s="611"/>
    </row>
    <row r="33" spans="1:9" ht="18.75">
      <c r="A33" s="611" t="s">
        <v>719</v>
      </c>
      <c r="B33" s="611"/>
      <c r="C33" s="611"/>
      <c r="D33" s="611"/>
      <c r="E33" s="611"/>
      <c r="F33" s="611"/>
      <c r="G33" s="611"/>
      <c r="H33" s="611"/>
      <c r="I33" s="611"/>
    </row>
    <row r="34" spans="1:9" ht="18.75">
      <c r="A34" s="611" t="s">
        <v>720</v>
      </c>
      <c r="B34" s="611"/>
      <c r="C34" s="611"/>
      <c r="D34" s="611"/>
      <c r="E34" s="611"/>
      <c r="F34" s="611"/>
      <c r="G34" s="611"/>
      <c r="H34" s="611"/>
      <c r="I34" s="611"/>
    </row>
    <row r="35" spans="1:9" ht="18.75">
      <c r="B35" s="611"/>
      <c r="C35" s="611"/>
      <c r="D35" s="611"/>
      <c r="E35" s="611"/>
      <c r="F35" s="611"/>
      <c r="G35" s="611"/>
      <c r="H35" s="611"/>
      <c r="I35" s="611"/>
    </row>
    <row r="36" spans="1:9" ht="18.75">
      <c r="A36" s="611" t="s">
        <v>710</v>
      </c>
      <c r="B36" s="611"/>
      <c r="C36" s="611"/>
      <c r="D36" s="611"/>
      <c r="E36" s="611"/>
      <c r="F36" s="611"/>
      <c r="G36" s="611"/>
      <c r="H36" s="611"/>
      <c r="I36" s="611"/>
    </row>
    <row r="37" spans="1:9" ht="18.75">
      <c r="A37" s="612" t="s">
        <v>721</v>
      </c>
      <c r="B37" s="612"/>
      <c r="C37" s="612"/>
      <c r="D37" s="612"/>
      <c r="E37" s="612"/>
      <c r="F37" s="612"/>
      <c r="G37" s="612"/>
      <c r="H37" s="612"/>
      <c r="I37" s="612"/>
    </row>
    <row r="38" spans="1:9" ht="18.75">
      <c r="A38" s="612" t="s">
        <v>722</v>
      </c>
      <c r="B38" s="612"/>
      <c r="C38" s="612"/>
      <c r="D38" s="612"/>
      <c r="E38" s="612"/>
      <c r="F38" s="612"/>
      <c r="G38" s="612"/>
      <c r="H38" s="612"/>
      <c r="I38" s="612"/>
    </row>
    <row r="39" spans="1:9" ht="18.75">
      <c r="A39" s="612" t="s">
        <v>723</v>
      </c>
      <c r="B39" s="612"/>
      <c r="C39" s="612"/>
      <c r="D39" s="612"/>
      <c r="E39" s="612"/>
      <c r="F39" s="612"/>
      <c r="G39" s="612"/>
      <c r="H39" s="612"/>
      <c r="I39" s="612"/>
    </row>
    <row r="40" spans="1:9" ht="18.75">
      <c r="A40" s="611"/>
      <c r="B40" s="611"/>
      <c r="C40" s="611"/>
      <c r="D40" s="611"/>
      <c r="E40" s="611"/>
      <c r="F40" s="611"/>
      <c r="G40" s="611"/>
      <c r="H40" s="611"/>
      <c r="I40" s="611"/>
    </row>
    <row r="41" spans="1:9" ht="18.75">
      <c r="A41" s="611"/>
      <c r="B41" s="611"/>
      <c r="C41" s="611"/>
      <c r="D41" s="611"/>
      <c r="E41" s="611"/>
      <c r="F41" s="611"/>
      <c r="G41" s="611"/>
      <c r="H41" s="611"/>
      <c r="I41" s="611"/>
    </row>
    <row r="42" spans="1:9" ht="18.75">
      <c r="A42" s="611"/>
      <c r="B42" s="611"/>
      <c r="C42" s="611"/>
      <c r="D42" s="611"/>
      <c r="E42" s="611"/>
      <c r="F42" s="611"/>
      <c r="G42" s="611"/>
      <c r="H42" s="611"/>
      <c r="I42" s="611"/>
    </row>
    <row r="43" spans="1:9" ht="18.75">
      <c r="A43" s="611"/>
      <c r="B43" s="611"/>
      <c r="C43" s="611"/>
      <c r="D43" s="611"/>
      <c r="E43" s="611"/>
      <c r="F43" s="611"/>
      <c r="G43" s="611"/>
      <c r="H43" s="611"/>
      <c r="I43" s="611"/>
    </row>
    <row r="44" spans="1:9" ht="18.75">
      <c r="A44" s="611"/>
      <c r="B44" s="611"/>
      <c r="C44" s="611"/>
      <c r="D44" s="611"/>
      <c r="E44" s="611"/>
      <c r="F44" s="611"/>
      <c r="G44" s="611"/>
      <c r="H44" s="611"/>
      <c r="I44" s="611"/>
    </row>
    <row r="45" spans="1:9" ht="18.75">
      <c r="A45" s="611"/>
      <c r="B45" s="611"/>
      <c r="C45" s="611"/>
      <c r="D45" s="611"/>
      <c r="E45" s="611"/>
      <c r="F45" s="611"/>
      <c r="G45" s="611"/>
      <c r="H45" s="611"/>
      <c r="I45" s="611"/>
    </row>
    <row r="46" spans="1:9" ht="18.75">
      <c r="A46" s="611"/>
      <c r="B46" s="611"/>
      <c r="C46" s="611"/>
      <c r="D46" s="611"/>
      <c r="E46" s="611"/>
      <c r="F46" s="611"/>
      <c r="G46" s="611"/>
      <c r="H46" s="611"/>
      <c r="I46" s="611"/>
    </row>
    <row r="47" spans="1:9" ht="18.75">
      <c r="A47" s="611"/>
      <c r="B47" s="611"/>
      <c r="C47" s="611"/>
      <c r="D47" s="611"/>
      <c r="E47" s="611"/>
      <c r="F47" s="611"/>
      <c r="G47" s="611"/>
      <c r="H47" s="611"/>
      <c r="I47" s="611"/>
    </row>
    <row r="48" spans="1:9" ht="18.75">
      <c r="A48" s="611"/>
      <c r="B48" s="611"/>
      <c r="C48" s="611"/>
      <c r="D48" s="611"/>
      <c r="E48" s="611"/>
      <c r="F48" s="611"/>
      <c r="G48" s="611"/>
      <c r="H48" s="611"/>
      <c r="I48" s="611"/>
    </row>
    <row r="49" spans="1:9" ht="18.75">
      <c r="A49" s="611"/>
      <c r="B49" s="611"/>
      <c r="C49" s="611"/>
      <c r="D49" s="611"/>
      <c r="E49" s="611"/>
      <c r="F49" s="611"/>
      <c r="G49" s="611"/>
      <c r="H49" s="611"/>
      <c r="I49" s="611"/>
    </row>
    <row r="50" spans="1:9" ht="19.5">
      <c r="A50" s="616"/>
      <c r="B50" s="611"/>
      <c r="C50" s="611"/>
      <c r="D50" s="611"/>
      <c r="E50" s="611"/>
      <c r="F50" s="611"/>
      <c r="G50" s="611"/>
      <c r="H50" s="611"/>
      <c r="I50" s="611"/>
    </row>
    <row r="51" spans="1:9" ht="19.5">
      <c r="A51" s="616"/>
      <c r="B51" s="611"/>
      <c r="C51" s="611"/>
      <c r="D51" s="611"/>
      <c r="E51" s="611"/>
      <c r="F51" s="611"/>
      <c r="G51" s="611"/>
      <c r="H51" s="611"/>
      <c r="I51" s="611"/>
    </row>
    <row r="52" spans="1:9" ht="19.5">
      <c r="A52" s="616"/>
      <c r="B52" s="611"/>
      <c r="C52" s="611"/>
      <c r="D52" s="611"/>
      <c r="E52" s="611"/>
      <c r="F52" s="611"/>
      <c r="G52" s="611"/>
      <c r="H52" s="611"/>
      <c r="I52" s="611"/>
    </row>
    <row r="53" spans="1:9" ht="19.5">
      <c r="A53" s="616"/>
      <c r="B53" s="611"/>
      <c r="C53" s="611"/>
      <c r="D53" s="611"/>
      <c r="E53" s="611"/>
      <c r="F53" s="611"/>
      <c r="G53" s="611"/>
      <c r="H53" s="611"/>
      <c r="I53" s="611"/>
    </row>
    <row r="54" spans="1:9" ht="19.5">
      <c r="A54" s="616"/>
      <c r="B54" s="611"/>
      <c r="C54" s="611"/>
      <c r="D54" s="611"/>
      <c r="E54" s="611"/>
      <c r="F54" s="611"/>
      <c r="G54" s="611"/>
      <c r="H54" s="611"/>
      <c r="I54" s="611"/>
    </row>
    <row r="55" spans="1:9" ht="19.5">
      <c r="A55" s="616"/>
      <c r="B55" s="611"/>
      <c r="C55" s="611"/>
      <c r="D55" s="611"/>
      <c r="E55" s="611"/>
      <c r="F55" s="611"/>
      <c r="G55" s="611"/>
      <c r="H55" s="611"/>
      <c r="I55" s="611"/>
    </row>
    <row r="56" spans="1:9" ht="19.5">
      <c r="A56" s="616"/>
      <c r="B56" s="611"/>
      <c r="C56" s="611"/>
      <c r="D56" s="611"/>
      <c r="E56" s="611"/>
      <c r="F56" s="611"/>
      <c r="G56" s="611"/>
      <c r="H56" s="611"/>
      <c r="I56" s="611"/>
    </row>
    <row r="57" spans="1:9" ht="19.5">
      <c r="A57" s="616"/>
      <c r="B57" s="611"/>
      <c r="C57" s="611"/>
      <c r="D57" s="611"/>
      <c r="E57" s="611"/>
      <c r="F57" s="611"/>
      <c r="G57" s="611"/>
      <c r="H57" s="611"/>
      <c r="I57" s="611"/>
    </row>
  </sheetData>
  <mergeCells count="7">
    <mergeCell ref="A39:I39"/>
    <mergeCell ref="A3:I3"/>
    <mergeCell ref="A5:I5"/>
    <mergeCell ref="A7:I7"/>
    <mergeCell ref="A8:I8"/>
    <mergeCell ref="A37:I37"/>
    <mergeCell ref="A38:I38"/>
  </mergeCells>
  <phoneticPr fontId="18"/>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Layout" topLeftCell="A7" zoomScaleNormal="100" workbookViewId="0">
      <selection activeCell="I28" sqref="I28"/>
    </sheetView>
  </sheetViews>
  <sheetFormatPr defaultRowHeight="13.5"/>
  <cols>
    <col min="9" max="9" width="17.25" customWidth="1"/>
  </cols>
  <sheetData>
    <row r="1" spans="1:9" ht="24" customHeight="1">
      <c r="A1" s="371" t="s">
        <v>464</v>
      </c>
    </row>
    <row r="2" spans="1:9" ht="24" customHeight="1">
      <c r="A2" s="372"/>
    </row>
    <row r="3" spans="1:9" ht="42" customHeight="1">
      <c r="A3" s="610" t="s">
        <v>465</v>
      </c>
      <c r="B3" s="610"/>
      <c r="C3" s="610"/>
      <c r="D3" s="610"/>
      <c r="E3" s="610"/>
      <c r="F3" s="610"/>
      <c r="G3" s="610"/>
      <c r="H3" s="610"/>
      <c r="I3" s="610"/>
    </row>
    <row r="4" spans="1:9" ht="43.5" customHeight="1">
      <c r="A4" s="373"/>
    </row>
    <row r="5" spans="1:9" ht="24" customHeight="1">
      <c r="A5" s="609" t="s">
        <v>466</v>
      </c>
      <c r="B5" s="609"/>
      <c r="C5" s="609"/>
      <c r="D5" s="609"/>
      <c r="E5" s="609"/>
      <c r="F5" s="609"/>
      <c r="G5" s="609"/>
      <c r="H5" s="609"/>
      <c r="I5" s="609"/>
    </row>
    <row r="6" spans="1:9" ht="24" customHeight="1">
      <c r="A6" s="374"/>
      <c r="B6" s="374"/>
      <c r="C6" s="374"/>
      <c r="D6" s="374"/>
      <c r="E6" s="374"/>
      <c r="F6" s="374"/>
      <c r="G6" s="374"/>
      <c r="H6" s="374"/>
      <c r="I6" s="374"/>
    </row>
    <row r="7" spans="1:9" ht="24" customHeight="1">
      <c r="A7" s="609" t="s">
        <v>467</v>
      </c>
      <c r="B7" s="609"/>
      <c r="C7" s="609"/>
      <c r="D7" s="609"/>
      <c r="E7" s="609"/>
      <c r="F7" s="609"/>
      <c r="G7" s="609"/>
      <c r="H7" s="609"/>
      <c r="I7" s="609"/>
    </row>
    <row r="8" spans="1:9" ht="24" customHeight="1">
      <c r="A8" s="375"/>
    </row>
    <row r="9" spans="1:9" ht="24" customHeight="1">
      <c r="A9" s="376" t="s">
        <v>468</v>
      </c>
    </row>
    <row r="10" spans="1:9" ht="24" customHeight="1">
      <c r="A10" s="377" t="s">
        <v>470</v>
      </c>
    </row>
    <row r="11" spans="1:9" ht="24" customHeight="1">
      <c r="A11" s="377"/>
    </row>
    <row r="12" spans="1:9" ht="24" customHeight="1">
      <c r="A12" s="378" t="s">
        <v>471</v>
      </c>
    </row>
    <row r="13" spans="1:9" ht="24" customHeight="1">
      <c r="A13" s="378"/>
      <c r="B13" s="9" t="s">
        <v>472</v>
      </c>
    </row>
    <row r="14" spans="1:9" ht="24" customHeight="1">
      <c r="A14" s="378"/>
      <c r="B14" s="9"/>
    </row>
    <row r="15" spans="1:9" ht="24" customHeight="1">
      <c r="A15" s="376" t="s">
        <v>477</v>
      </c>
    </row>
    <row r="16" spans="1:9" ht="24" customHeight="1">
      <c r="A16" s="376"/>
    </row>
    <row r="17" spans="1:9" ht="24" customHeight="1">
      <c r="A17" s="376" t="s">
        <v>469</v>
      </c>
    </row>
    <row r="18" spans="1:9" ht="24" customHeight="1">
      <c r="A18" s="376"/>
    </row>
    <row r="19" spans="1:9" ht="24" customHeight="1">
      <c r="A19" s="376" t="s">
        <v>473</v>
      </c>
    </row>
    <row r="20" spans="1:9" ht="24" customHeight="1">
      <c r="A20" s="377" t="s">
        <v>474</v>
      </c>
    </row>
    <row r="21" spans="1:9" ht="24" customHeight="1">
      <c r="A21" s="377"/>
      <c r="H21" s="358"/>
    </row>
    <row r="22" spans="1:9" ht="24" customHeight="1">
      <c r="A22" s="608" t="s">
        <v>476</v>
      </c>
      <c r="B22" s="608"/>
      <c r="C22" s="608"/>
      <c r="D22" s="608"/>
      <c r="E22" s="608"/>
      <c r="F22" s="608"/>
      <c r="G22" s="608"/>
      <c r="H22" s="608"/>
      <c r="I22" s="608"/>
    </row>
    <row r="23" spans="1:9" ht="24" customHeight="1"/>
    <row r="24" spans="1:9" ht="25.5" customHeight="1">
      <c r="I24" s="379" t="s">
        <v>475</v>
      </c>
    </row>
    <row r="25" spans="1:9" ht="25.5" customHeight="1"/>
    <row r="26" spans="1:9" ht="25.5" customHeight="1"/>
    <row r="27" spans="1:9" ht="25.5" customHeight="1"/>
    <row r="28" spans="1:9" ht="25.5" customHeight="1"/>
    <row r="29" spans="1:9" ht="25.5" customHeight="1"/>
    <row r="30" spans="1:9" ht="25.5" customHeight="1"/>
    <row r="31" spans="1:9" ht="25.5" customHeight="1"/>
    <row r="32" spans="1:9" ht="25.5" customHeight="1"/>
  </sheetData>
  <mergeCells count="4">
    <mergeCell ref="A22:I22"/>
    <mergeCell ref="A7:I7"/>
    <mergeCell ref="A5:I5"/>
    <mergeCell ref="A3:I3"/>
  </mergeCells>
  <phoneticPr fontId="18"/>
  <pageMargins left="0.7" right="0.7" top="1.7083333333333333"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 </vt:lpstr>
      <vt:lpstr>式次 </vt:lpstr>
      <vt:lpstr>選名簿</vt:lpstr>
      <vt:lpstr>予選・決勝</vt:lpstr>
      <vt:lpstr>タイム</vt:lpstr>
      <vt:lpstr>受付 </vt:lpstr>
      <vt:lpstr>コロナ対策</vt:lpstr>
      <vt:lpstr>駐車</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bigetu</dc:creator>
  <cp:lastModifiedBy>大槻力也</cp:lastModifiedBy>
  <cp:lastPrinted>2022-10-11T23:13:09Z</cp:lastPrinted>
  <dcterms:created xsi:type="dcterms:W3CDTF">2015-04-22T10:14:02Z</dcterms:created>
  <dcterms:modified xsi:type="dcterms:W3CDTF">2022-10-12T08:36:58Z</dcterms:modified>
</cp:coreProperties>
</file>