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485" yWindow="0" windowWidth="14430" windowHeight="13740" activeTab="1"/>
  </bookViews>
  <sheets>
    <sheet name="大会要項（各支部理事長）" sheetId="9" r:id="rId1"/>
    <sheet name="大会要項（所属長）" sheetId="14" r:id="rId2"/>
    <sheet name="申込一覧表 (理事長用)" sheetId="15" r:id="rId3"/>
    <sheet name="小学生申込用紙（チーム用）" sheetId="16" r:id="rId4"/>
    <sheet name="男子ﾗﾝｸ R4_2回" sheetId="40" r:id="rId5"/>
    <sheet name="女子ﾗﾝｸ R4_2回" sheetId="41" r:id="rId6"/>
    <sheet name="連絡先および健康状態申告のお願い20220607" sheetId="43" r:id="rId7"/>
    <sheet name="【本宮市提出用】健康状態申告のお願い20221015" sheetId="42" r:id="rId8"/>
    <sheet name="令和４年開催日程一覧（曜日付）" sheetId="32" r:id="rId9"/>
  </sheets>
  <externalReferences>
    <externalReference r:id="rId10"/>
    <externalReference r:id="rId11"/>
    <externalReference r:id="rId12"/>
  </externalReferences>
  <definedNames>
    <definedName name="a" localSheetId="8">[1]辞書!$B$11:$J$225</definedName>
    <definedName name="a" localSheetId="6">[1]辞書!$B$11:$J$225</definedName>
    <definedName name="a">[1]辞書!$B$11:$J$225</definedName>
    <definedName name="_xlnm.Print_Area" localSheetId="5">'女子ﾗﾝｸ R4_2回'!$A$1:$M$54</definedName>
    <definedName name="_xlnm.Print_Area" localSheetId="3">'小学生申込用紙（チーム用）'!$B$2:$N$36</definedName>
    <definedName name="_xlnm.Print_Area" localSheetId="2">'申込一覧表 (理事長用)'!$B$2:$I$52</definedName>
    <definedName name="_xlnm.Print_Area" localSheetId="0">'大会要項（各支部理事長）'!$A$1:$C$51</definedName>
    <definedName name="_xlnm.Print_Area" localSheetId="1">'大会要項（所属長）'!$A$1:$C$51</definedName>
    <definedName name="_xlnm.Print_Area" localSheetId="4">'男子ﾗﾝｸ R4_2回'!$A$1:$M$54</definedName>
    <definedName name="_xlnm.Print_Area" localSheetId="8">'令和４年開催日程一覧（曜日付）'!$A$1:$J$21</definedName>
    <definedName name="_xlnm.Print_Area" localSheetId="6">連絡先および健康状態申告のお願い20220607!$A$1:$D$22</definedName>
    <definedName name="各理事長">[2]辞書!$B$11:$J$225</definedName>
    <definedName name="単女" localSheetId="2">[3]辞書!$B$11:$J$225</definedName>
    <definedName name="単女" localSheetId="8">[3]辞書!$B$11:$J$225</definedName>
    <definedName name="単女" localSheetId="6">[3]辞書!$B$11:$J$225</definedName>
    <definedName name="単女">[3]辞書!$B$11:$J$225</definedName>
    <definedName name="男子H262決定版" localSheetId="6">[3]辞書!$B$11:$J$225</definedName>
    <definedName name="男子H262決定版">[3]辞書!$B$11:$J$225</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48" i="14" l="1"/>
  <c r="C20" i="14" l="1"/>
  <c r="I18" i="32"/>
  <c r="H18" i="32"/>
  <c r="G18" i="32"/>
  <c r="H17" i="32"/>
  <c r="I17" i="32" s="1"/>
  <c r="G17" i="32"/>
  <c r="H15" i="32"/>
  <c r="G15" i="32"/>
  <c r="I14" i="32"/>
  <c r="H14" i="32"/>
  <c r="G14" i="32"/>
  <c r="E12" i="32"/>
  <c r="I9" i="32"/>
  <c r="H9" i="32"/>
  <c r="G9" i="32"/>
  <c r="H8" i="32"/>
  <c r="I8" i="32" s="1"/>
  <c r="G8" i="32"/>
  <c r="I7" i="32"/>
  <c r="H7" i="32"/>
  <c r="G7" i="32"/>
  <c r="H6" i="32"/>
  <c r="I6" i="32" s="1"/>
  <c r="G6" i="32"/>
  <c r="I5" i="32"/>
  <c r="H5" i="32"/>
  <c r="G5" i="32"/>
  <c r="I4" i="32"/>
  <c r="G51" i="15" l="1"/>
  <c r="H51" i="15" s="1"/>
  <c r="G27" i="15"/>
  <c r="I27" i="15" s="1"/>
  <c r="G18" i="15"/>
  <c r="I18" i="15"/>
  <c r="C9" i="14"/>
  <c r="C18" i="14"/>
  <c r="C17" i="14"/>
  <c r="C16" i="14"/>
  <c r="C38" i="14"/>
  <c r="C23" i="14"/>
  <c r="C1" i="14"/>
  <c r="C13" i="14"/>
  <c r="C11" i="14"/>
  <c r="C7" i="14"/>
  <c r="B2" i="16" s="1"/>
  <c r="C42" i="14"/>
  <c r="G34" i="15"/>
  <c r="H34" i="15"/>
  <c r="I34" i="15"/>
  <c r="H74" i="15"/>
  <c r="G74" i="15"/>
  <c r="F74" i="15"/>
  <c r="I74" i="15" s="1"/>
  <c r="E74" i="15"/>
  <c r="F52" i="15"/>
  <c r="G57" i="15" s="1"/>
  <c r="G59" i="15" s="1"/>
  <c r="E52" i="15"/>
  <c r="E57" i="15"/>
  <c r="E59" i="15" s="1"/>
  <c r="H50" i="15"/>
  <c r="G50" i="15"/>
  <c r="I50" i="15"/>
  <c r="G49" i="15"/>
  <c r="I49" i="15" s="1"/>
  <c r="H49" i="15"/>
  <c r="G48" i="15"/>
  <c r="H48" i="15" s="1"/>
  <c r="G47" i="15"/>
  <c r="H47" i="15" s="1"/>
  <c r="G46" i="15"/>
  <c r="I46" i="15" s="1"/>
  <c r="G45" i="15"/>
  <c r="I45" i="15" s="1"/>
  <c r="I44" i="15"/>
  <c r="H44" i="15"/>
  <c r="G44" i="15"/>
  <c r="G42" i="15"/>
  <c r="H42" i="15"/>
  <c r="G41" i="15"/>
  <c r="H41" i="15" s="1"/>
  <c r="I41" i="15"/>
  <c r="G40" i="15"/>
  <c r="I40" i="15" s="1"/>
  <c r="H40" i="15"/>
  <c r="G39" i="15"/>
  <c r="I39" i="15" s="1"/>
  <c r="G38" i="15"/>
  <c r="H38" i="15"/>
  <c r="H37" i="15"/>
  <c r="G37" i="15"/>
  <c r="I37" i="15"/>
  <c r="G33" i="15"/>
  <c r="H33" i="15" s="1"/>
  <c r="G32" i="15"/>
  <c r="I32" i="15" s="1"/>
  <c r="G31" i="15"/>
  <c r="I31" i="15" s="1"/>
  <c r="G29" i="15"/>
  <c r="I29" i="15" s="1"/>
  <c r="I28" i="15"/>
  <c r="H28" i="15"/>
  <c r="G28" i="15"/>
  <c r="G26" i="15"/>
  <c r="H26" i="15"/>
  <c r="G25" i="15"/>
  <c r="H25" i="15" s="1"/>
  <c r="I25" i="15"/>
  <c r="G24" i="15"/>
  <c r="I24" i="15" s="1"/>
  <c r="H24" i="15"/>
  <c r="G23" i="15"/>
  <c r="I23" i="15" s="1"/>
  <c r="G22" i="15"/>
  <c r="H22" i="15"/>
  <c r="H21" i="15"/>
  <c r="G21" i="15"/>
  <c r="I21" i="15"/>
  <c r="I20" i="15"/>
  <c r="G20" i="15"/>
  <c r="H20" i="15"/>
  <c r="I19" i="15"/>
  <c r="G19" i="15"/>
  <c r="H19" i="15" s="1"/>
  <c r="G17" i="15"/>
  <c r="H17" i="15" s="1"/>
  <c r="G16" i="15"/>
  <c r="H16" i="15" s="1"/>
  <c r="G15" i="15"/>
  <c r="H15" i="15" s="1"/>
  <c r="I14" i="15"/>
  <c r="H14" i="15"/>
  <c r="G14" i="15"/>
  <c r="G13" i="15"/>
  <c r="H13" i="15"/>
  <c r="G12" i="15"/>
  <c r="H12" i="15" s="1"/>
  <c r="I12" i="15"/>
  <c r="I22" i="15"/>
  <c r="I26" i="15"/>
  <c r="I38" i="15"/>
  <c r="I42" i="15"/>
  <c r="I13" i="15"/>
  <c r="I51" i="15"/>
  <c r="H27" i="15"/>
  <c r="H18" i="15"/>
  <c r="I33" i="15" l="1"/>
  <c r="I48" i="15"/>
  <c r="I15" i="15"/>
  <c r="H23" i="15"/>
  <c r="H52" i="15" s="1"/>
  <c r="H31" i="15"/>
  <c r="H39" i="15"/>
  <c r="H46" i="15"/>
  <c r="G52" i="15"/>
  <c r="I47" i="15"/>
  <c r="I17" i="15"/>
  <c r="I16" i="15"/>
  <c r="I52" i="15" s="1"/>
  <c r="H29" i="15"/>
  <c r="H32" i="15"/>
  <c r="H45" i="15"/>
  <c r="B2" i="15"/>
</calcChain>
</file>

<file path=xl/sharedStrings.xml><?xml version="1.0" encoding="utf-8"?>
<sst xmlns="http://schemas.openxmlformats.org/spreadsheetml/2006/main" count="846" uniqueCount="447">
  <si>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</si>
  <si>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</si>
  <si>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</si>
  <si>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</si>
  <si>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</si>
  <si>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</si>
  <si>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</si>
  <si>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</si>
  <si>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</si>
  <si>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</si>
  <si>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</si>
  <si>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</si>
  <si>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</si>
  <si>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</si>
  <si>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</si>
  <si>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午前9:00</t>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</si>
  <si>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</si>
  <si>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</si>
  <si>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</si>
  <si>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</si>
  <si>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</si>
  <si>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</si>
  <si>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</si>
  <si>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参加者はスポーツ傷害保険に加入していること。</t>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</si>
  <si>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</si>
  <si>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</si>
  <si>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</si>
  <si>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</si>
  <si>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大会参加中、万一事故のあった場合は、日本卓球協会の「会員お見舞い制度」の範囲内で対応致します。（各県事務局からの申請）</t>
    <phoneticPr fontId="1"/>
  </si>
  <si>
    <t>福島県卓球協会関係各位</t>
    <rPh sb="0" eb="7">
      <t>フクシマケンタッキュウキョウカイ</t>
    </rPh>
    <rPh sb="7" eb="9">
      <t>カンケイ</t>
    </rPh>
    <rPh sb="9" eb="11">
      <t>カクイ</t>
    </rPh>
    <phoneticPr fontId="1"/>
  </si>
  <si>
    <t>追記注意事項</t>
    <rPh sb="0" eb="2">
      <t>ツイキ</t>
    </rPh>
    <rPh sb="2" eb="4">
      <t>チュウイ</t>
    </rPh>
    <rPh sb="4" eb="6">
      <t>ジコウ</t>
    </rPh>
    <phoneticPr fontId="1"/>
  </si>
  <si>
    <t>※　時間短縮が必要となる場合、試合方法等の当日変更もあり得ます。
※　万が一、選手はもちろん大会会場への来場者が、後日新型コロナウイルスの
　　感染が確認された場合は速やかに大会事務局へ連絡を行なって下さい。</t>
    <phoneticPr fontId="1"/>
  </si>
  <si>
    <t>平熱を超える発熱（おおむね37度５分以上）</t>
  </si>
  <si>
    <t>嗅覚や味覚の異常</t>
  </si>
  <si>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</si>
  <si>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　万が一事故がありました時の初期対応はしますが、個人の責任でお願いします。
新型コロナウイルスの感染拡大防止に最善を尽くしますが、感染等が発生しても
主催者側は責任を負えませんので、ご了解の上ご参加下さい。
※　本大会は　新型コロナウイルスの感染拡大状況や政府や行政などからの要請等が
ある場合、中止・延期・縮小などもあります。</t>
    <phoneticPr fontId="1"/>
  </si>
  <si>
    <t>申込先</t>
    <rPh sb="0" eb="3">
      <t xml:space="preserve">モウシコミサキ </t>
    </rPh>
    <phoneticPr fontId="1"/>
  </si>
  <si>
    <t xml:space="preserve">申込受付期間
</t>
    <rPh sb="0" eb="2">
      <t>モウシコミ</t>
    </rPh>
    <rPh sb="2" eb="4">
      <t>ウケツケ</t>
    </rPh>
    <rPh sb="4" eb="6">
      <t>キカン</t>
    </rPh>
    <phoneticPr fontId="1"/>
  </si>
  <si>
    <t>所属長各位　</t>
    <rPh sb="0" eb="3">
      <t>ショゾクチョウ</t>
    </rPh>
    <rPh sb="3" eb="5">
      <t>カクイ</t>
    </rPh>
    <phoneticPr fontId="1"/>
  </si>
  <si>
    <t>個人戦　1人　1,000円</t>
    <rPh sb="0" eb="3">
      <t xml:space="preserve">コジンセン </t>
    </rPh>
    <phoneticPr fontId="1"/>
  </si>
  <si>
    <t>午前8:00　　  開会式　午前8:45</t>
    <rPh sb="10" eb="13">
      <t>カイカイシキ</t>
    </rPh>
    <rPh sb="14" eb="16">
      <t>ゴゼン</t>
    </rPh>
    <phoneticPr fontId="1"/>
  </si>
  <si>
    <t>男女別シングルス（リーグ戦）</t>
    <rPh sb="0" eb="2">
      <t>ダンジョ</t>
    </rPh>
    <rPh sb="2" eb="3">
      <t>ベツ</t>
    </rPh>
    <rPh sb="12" eb="13">
      <t>セン</t>
    </rPh>
    <phoneticPr fontId="1"/>
  </si>
  <si>
    <t>・リーグ戦により順位を決定する。
・各種目とも全試合１ゲーム１１点、５ゲームズマッチで行う。
・台の高さは　全種目　76cm　とする</t>
    <rPh sb="8" eb="10">
      <t>ジュンイ</t>
    </rPh>
    <rPh sb="48" eb="49">
      <t>ダイ</t>
    </rPh>
    <rPh sb="50" eb="51">
      <t>タカ</t>
    </rPh>
    <rPh sb="54" eb="57">
      <t>ゼンシュモク</t>
    </rPh>
    <phoneticPr fontId="1"/>
  </si>
  <si>
    <t>福島県小学生強化リーグ卓球大会担当　原　拓也　宛</t>
    <rPh sb="0" eb="3">
      <t>フクシマケン</t>
    </rPh>
    <rPh sb="3" eb="5">
      <t>ショウガク</t>
    </rPh>
    <rPh sb="5" eb="6">
      <t>セイ</t>
    </rPh>
    <rPh sb="6" eb="8">
      <t>キョウカ</t>
    </rPh>
    <rPh sb="11" eb="13">
      <t>タッキュウ</t>
    </rPh>
    <rPh sb="13" eb="15">
      <t>タイカイ</t>
    </rPh>
    <rPh sb="15" eb="17">
      <t>タントウ</t>
    </rPh>
    <rPh sb="18" eb="19">
      <t>ハラ</t>
    </rPh>
    <rPh sb="20" eb="22">
      <t>タクヤ</t>
    </rPh>
    <rPh sb="23" eb="24">
      <t>アテ</t>
    </rPh>
    <phoneticPr fontId="7"/>
  </si>
  <si>
    <t>〒</t>
    <phoneticPr fontId="7"/>
  </si>
  <si>
    <t>　　電話　　　　　　　　　　　(FAX　　　)</t>
    <rPh sb="2" eb="4">
      <t>デンワ</t>
    </rPh>
    <phoneticPr fontId="7"/>
  </si>
  <si>
    <t>　　携帯電話　</t>
    <rPh sb="2" eb="4">
      <t>ケイタイ</t>
    </rPh>
    <rPh sb="4" eb="6">
      <t>デンワ</t>
    </rPh>
    <phoneticPr fontId="7"/>
  </si>
  <si>
    <t>　　電子メール　　</t>
    <rPh sb="2" eb="4">
      <t>デンシ</t>
    </rPh>
    <phoneticPr fontId="7"/>
  </si>
  <si>
    <t>各組3位までを表彰する。</t>
    <rPh sb="1" eb="2">
      <t>クミ</t>
    </rPh>
    <phoneticPr fontId="1"/>
  </si>
  <si>
    <t>前年度各組優勝者はカップの返還をお願いします。
※各地区責任者が責任をもって連絡をお願いします。</t>
    <rPh sb="3" eb="4">
      <t>カク</t>
    </rPh>
    <rPh sb="4" eb="5">
      <t>クミ</t>
    </rPh>
    <rPh sb="13" eb="15">
      <t xml:space="preserve">ヘンカンヲｐ </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</si>
  <si>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</si>
  <si>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r>
      <t xml:space="preserve">①　現行の日本卓球ルールによる。
②　タイムアウト制は採用しない
</t>
    </r>
    <r>
      <rPr>
        <sz val="11"/>
        <color indexed="10"/>
        <rFont val="MS-PGothic"/>
        <family val="3"/>
        <charset val="128"/>
      </rPr>
      <t>③　新型コロナウイルス感染防止対策のための特別ルールを適用する。
④　３密を避けるため、ベンチは無しとする。
　　但し、進行や審判の補助が必要な場合は監督・コーチ・保護者等を
　　認めるがアドバイスはなしとする。</t>
    </r>
    <rPh sb="25" eb="26">
      <t>セイ</t>
    </rPh>
    <rPh sb="27" eb="29">
      <t>サイヨウ</t>
    </rPh>
    <rPh sb="69" eb="70">
      <t>ミツ</t>
    </rPh>
    <rPh sb="71" eb="72">
      <t>サ</t>
    </rPh>
    <rPh sb="81" eb="82">
      <t>ナ</t>
    </rPh>
    <rPh sb="90" eb="91">
      <t>タダ</t>
    </rPh>
    <rPh sb="93" eb="95">
      <t>シンコウ</t>
    </rPh>
    <rPh sb="96" eb="98">
      <t>シンパン</t>
    </rPh>
    <rPh sb="99" eb="101">
      <t>ホジョ</t>
    </rPh>
    <rPh sb="102" eb="104">
      <t>ヒツヨウ</t>
    </rPh>
    <rPh sb="105" eb="107">
      <t>バアイ</t>
    </rPh>
    <rPh sb="108" eb="110">
      <t>カントク</t>
    </rPh>
    <rPh sb="115" eb="118">
      <t>ホゴシャ</t>
    </rPh>
    <rPh sb="118" eb="119">
      <t>トウ</t>
    </rPh>
    <rPh sb="123" eb="124">
      <t>ミト</t>
    </rPh>
    <phoneticPr fontId="1"/>
  </si>
  <si>
    <t>各支部理事長　各位</t>
    <rPh sb="0" eb="1">
      <t>カク</t>
    </rPh>
    <rPh sb="1" eb="3">
      <t>シブ</t>
    </rPh>
    <rPh sb="3" eb="6">
      <t>リジチョウ</t>
    </rPh>
    <rPh sb="7" eb="9">
      <t>カクイ</t>
    </rPh>
    <phoneticPr fontId="1"/>
  </si>
  <si>
    <t>〒969-1204　福島県本宮市糠沢字光が丘３－５６</t>
    <rPh sb="10" eb="13">
      <t>フクシマケン</t>
    </rPh>
    <rPh sb="13" eb="15">
      <t>モトミヤ</t>
    </rPh>
    <rPh sb="15" eb="16">
      <t>シ</t>
    </rPh>
    <rPh sb="16" eb="18">
      <t>ヌカザワ</t>
    </rPh>
    <rPh sb="18" eb="19">
      <t>アザ</t>
    </rPh>
    <rPh sb="19" eb="20">
      <t>ヒカリ</t>
    </rPh>
    <rPh sb="21" eb="22">
      <t>オカ</t>
    </rPh>
    <phoneticPr fontId="7"/>
  </si>
  <si>
    <t>　　電話　0243-44-3077　　　　　(FAX　　0243-44-3077　　　)</t>
    <rPh sb="2" eb="4">
      <t>デンワ</t>
    </rPh>
    <phoneticPr fontId="7"/>
  </si>
  <si>
    <t>　　携帯電話　　　070-5097-5677</t>
    <rPh sb="2" eb="4">
      <t>ケイタイ</t>
    </rPh>
    <rPh sb="4" eb="6">
      <t>デンワ</t>
    </rPh>
    <phoneticPr fontId="7"/>
  </si>
  <si>
    <t>　　電子メール　　hara.info.mtc@gmail.com</t>
    <rPh sb="2" eb="4">
      <t>デンシ</t>
    </rPh>
    <phoneticPr fontId="7"/>
  </si>
  <si>
    <t>各支部理事長　宛</t>
    <rPh sb="0" eb="3">
      <t>カクシブ</t>
    </rPh>
    <rPh sb="3" eb="6">
      <t>リジチョウ</t>
    </rPh>
    <rPh sb="7" eb="8">
      <t>アテ</t>
    </rPh>
    <phoneticPr fontId="7"/>
  </si>
  <si>
    <t>支部別申込一覧</t>
    <rPh sb="0" eb="2">
      <t>シブ</t>
    </rPh>
    <rPh sb="2" eb="3">
      <t>ベツ</t>
    </rPh>
    <rPh sb="3" eb="5">
      <t>モウシコミ</t>
    </rPh>
    <rPh sb="5" eb="7">
      <t>イチラン</t>
    </rPh>
    <phoneticPr fontId="7"/>
  </si>
  <si>
    <t>　各地区理事長様</t>
    <rPh sb="1" eb="4">
      <t>カクチク</t>
    </rPh>
    <rPh sb="4" eb="7">
      <t>リジチョウ</t>
    </rPh>
    <rPh sb="7" eb="8">
      <t>サマ</t>
    </rPh>
    <phoneticPr fontId="16"/>
  </si>
  <si>
    <t>支部名（　　　　支部　）</t>
    <rPh sb="8" eb="10">
      <t>シブ</t>
    </rPh>
    <phoneticPr fontId="7"/>
  </si>
  <si>
    <t>理事長名　　　　　　　　　　</t>
    <phoneticPr fontId="7"/>
  </si>
  <si>
    <t>※　</t>
    <phoneticPr fontId="16"/>
  </si>
  <si>
    <t>各地区の前回の申込みチーム名を掲載しています。チーム毎の申込み書と一覧をお送りください。</t>
    <rPh sb="0" eb="3">
      <t>カクチク</t>
    </rPh>
    <rPh sb="4" eb="6">
      <t>ゼンカイ</t>
    </rPh>
    <rPh sb="7" eb="9">
      <t>モウシコ</t>
    </rPh>
    <rPh sb="13" eb="14">
      <t>ナ</t>
    </rPh>
    <rPh sb="15" eb="17">
      <t>ケイサイ</t>
    </rPh>
    <phoneticPr fontId="16"/>
  </si>
  <si>
    <t>他に参加チームがありましたら、一覧に追記してください。</t>
    <rPh sb="0" eb="1">
      <t>タ</t>
    </rPh>
    <rPh sb="2" eb="4">
      <t>サンカ</t>
    </rPh>
    <rPh sb="15" eb="17">
      <t>イチラン</t>
    </rPh>
    <rPh sb="18" eb="20">
      <t>ツイキ</t>
    </rPh>
    <phoneticPr fontId="16"/>
  </si>
  <si>
    <t>No.</t>
    <phoneticPr fontId="16"/>
  </si>
  <si>
    <t>支部</t>
    <rPh sb="0" eb="2">
      <t>シブ</t>
    </rPh>
    <phoneticPr fontId="16"/>
  </si>
  <si>
    <t>所属名</t>
    <rPh sb="0" eb="3">
      <t>ショゾクメイ</t>
    </rPh>
    <phoneticPr fontId="16"/>
  </si>
  <si>
    <t>男子</t>
    <rPh sb="0" eb="2">
      <t>ダンシ</t>
    </rPh>
    <phoneticPr fontId="16"/>
  </si>
  <si>
    <t>女子</t>
    <rPh sb="0" eb="2">
      <t>ジョシ</t>
    </rPh>
    <phoneticPr fontId="16"/>
  </si>
  <si>
    <t>合計</t>
    <rPh sb="0" eb="2">
      <t>ゴウケイ</t>
    </rPh>
    <phoneticPr fontId="16"/>
  </si>
  <si>
    <t>参加費合計</t>
    <rPh sb="0" eb="3">
      <t>サンカヒ</t>
    </rPh>
    <rPh sb="3" eb="5">
      <t>ゴウケイ</t>
    </rPh>
    <phoneticPr fontId="16"/>
  </si>
  <si>
    <t>指導者用配布数</t>
    <rPh sb="0" eb="4">
      <t>シドウシャヨウ</t>
    </rPh>
    <rPh sb="4" eb="6">
      <t>ハイフ</t>
    </rPh>
    <rPh sb="6" eb="7">
      <t>スウ</t>
    </rPh>
    <phoneticPr fontId="16"/>
  </si>
  <si>
    <t>会津</t>
    <rPh sb="0" eb="2">
      <t>アイヅ</t>
    </rPh>
    <phoneticPr fontId="16"/>
  </si>
  <si>
    <t>喜多方卓球ランド</t>
    <phoneticPr fontId="7"/>
  </si>
  <si>
    <t>猪苗代卓球クラブ</t>
    <rPh sb="0" eb="3">
      <t>イナワシロ</t>
    </rPh>
    <rPh sb="3" eb="5">
      <t>タッキュウ</t>
    </rPh>
    <phoneticPr fontId="16"/>
  </si>
  <si>
    <t>城北TTC</t>
    <rPh sb="0" eb="1">
      <t>シロ</t>
    </rPh>
    <rPh sb="1" eb="2">
      <t>キタ</t>
    </rPh>
    <phoneticPr fontId="21"/>
  </si>
  <si>
    <t>西会津卓球クラブ</t>
    <rPh sb="0" eb="5">
      <t>ニシアイズタッキュウ</t>
    </rPh>
    <phoneticPr fontId="21"/>
  </si>
  <si>
    <t>只見卓球くらぶ</t>
    <rPh sb="0" eb="2">
      <t>タダミ</t>
    </rPh>
    <rPh sb="2" eb="4">
      <t>タッキュウ</t>
    </rPh>
    <phoneticPr fontId="21"/>
  </si>
  <si>
    <t>Mac's</t>
    <phoneticPr fontId="16"/>
  </si>
  <si>
    <t>いわき</t>
    <phoneticPr fontId="16"/>
  </si>
  <si>
    <t>いわき卓球</t>
    <rPh sb="3" eb="5">
      <t>タッキュウ</t>
    </rPh>
    <phoneticPr fontId="7"/>
  </si>
  <si>
    <t>神谷クラブ</t>
    <rPh sb="0" eb="1">
      <t>カミ</t>
    </rPh>
    <rPh sb="1" eb="2">
      <t>タニ</t>
    </rPh>
    <phoneticPr fontId="7"/>
  </si>
  <si>
    <t>金谷卓球クラブ</t>
    <rPh sb="0" eb="1">
      <t>キン</t>
    </rPh>
    <rPh sb="1" eb="2">
      <t>タニ</t>
    </rPh>
    <rPh sb="2" eb="4">
      <t>タッキュウ</t>
    </rPh>
    <phoneticPr fontId="7"/>
  </si>
  <si>
    <t>勿来卓球クラブ</t>
    <rPh sb="0" eb="2">
      <t>ナコソ</t>
    </rPh>
    <rPh sb="2" eb="4">
      <t>タッキュウ</t>
    </rPh>
    <phoneticPr fontId="7"/>
  </si>
  <si>
    <t>みやたクラブ</t>
    <phoneticPr fontId="7"/>
  </si>
  <si>
    <t>Team SANKYO</t>
  </si>
  <si>
    <t>四倉卓球クラブ</t>
    <rPh sb="0" eb="1">
      <t>シ</t>
    </rPh>
    <rPh sb="1" eb="2">
      <t>クラ</t>
    </rPh>
    <rPh sb="2" eb="4">
      <t>タッキュウ</t>
    </rPh>
    <phoneticPr fontId="16"/>
  </si>
  <si>
    <t>ダイシンクラブ</t>
    <phoneticPr fontId="16"/>
  </si>
  <si>
    <t>相双</t>
    <phoneticPr fontId="16"/>
  </si>
  <si>
    <t>BRAVE★STARS</t>
    <phoneticPr fontId="16"/>
  </si>
  <si>
    <t>セブンクラブ</t>
    <phoneticPr fontId="16"/>
  </si>
  <si>
    <t>県中</t>
    <rPh sb="0" eb="1">
      <t>ケン</t>
    </rPh>
    <rPh sb="1" eb="2">
      <t>ナカ</t>
    </rPh>
    <phoneticPr fontId="16"/>
  </si>
  <si>
    <t>富久山卓球クラブ</t>
    <rPh sb="0" eb="3">
      <t>フクヤマ</t>
    </rPh>
    <rPh sb="3" eb="5">
      <t>タッキュウ</t>
    </rPh>
    <phoneticPr fontId="16"/>
  </si>
  <si>
    <t>本宮卓球クラブ</t>
    <rPh sb="0" eb="2">
      <t>モトミヤ</t>
    </rPh>
    <rPh sb="2" eb="4">
      <t>タッキュウ</t>
    </rPh>
    <phoneticPr fontId="16"/>
  </si>
  <si>
    <t>郡山第一卓球クラブ</t>
    <rPh sb="0" eb="2">
      <t>コオリヤマ</t>
    </rPh>
    <rPh sb="2" eb="4">
      <t>ダイイチ</t>
    </rPh>
    <rPh sb="4" eb="6">
      <t>タッキュウ</t>
    </rPh>
    <phoneticPr fontId="16"/>
  </si>
  <si>
    <t>郡山ふれあい卓球</t>
    <rPh sb="0" eb="2">
      <t>コオリヤマ</t>
    </rPh>
    <rPh sb="6" eb="8">
      <t>タッキュウ</t>
    </rPh>
    <phoneticPr fontId="21"/>
  </si>
  <si>
    <t>県南</t>
    <rPh sb="1" eb="2">
      <t>ミナミ</t>
    </rPh>
    <phoneticPr fontId="16"/>
  </si>
  <si>
    <t>須賀川市卓球スポーツ少年団</t>
    <rPh sb="0" eb="3">
      <t>スカガワ</t>
    </rPh>
    <rPh sb="3" eb="4">
      <t>シ</t>
    </rPh>
    <rPh sb="4" eb="6">
      <t>タッキュウ</t>
    </rPh>
    <rPh sb="10" eb="13">
      <t>ショウネンダン</t>
    </rPh>
    <phoneticPr fontId="16"/>
  </si>
  <si>
    <t>あゆりジュニアクラブ</t>
    <phoneticPr fontId="16"/>
  </si>
  <si>
    <t>大沼ジュニア卓球クラブ</t>
    <rPh sb="0" eb="2">
      <t>オオヌマ</t>
    </rPh>
    <rPh sb="6" eb="8">
      <t>タッキュウ</t>
    </rPh>
    <phoneticPr fontId="16"/>
  </si>
  <si>
    <t>しらさかクラブ</t>
    <phoneticPr fontId="16"/>
  </si>
  <si>
    <t>白河中央キッズ</t>
    <rPh sb="0" eb="2">
      <t>シラカワ</t>
    </rPh>
    <rPh sb="2" eb="4">
      <t>チュウオウ</t>
    </rPh>
    <phoneticPr fontId="16"/>
  </si>
  <si>
    <t>県北</t>
    <rPh sb="0" eb="1">
      <t>ケン</t>
    </rPh>
    <rPh sb="1" eb="2">
      <t>キタ</t>
    </rPh>
    <phoneticPr fontId="16"/>
  </si>
  <si>
    <t>平野卓球ｽﾎﾟｰﾂ少年団</t>
    <rPh sb="0" eb="2">
      <t>ヒラノ</t>
    </rPh>
    <rPh sb="2" eb="4">
      <t>タッキュウ</t>
    </rPh>
    <rPh sb="9" eb="12">
      <t>ショウネンダン</t>
    </rPh>
    <phoneticPr fontId="16"/>
  </si>
  <si>
    <t>みなみクラブ</t>
    <phoneticPr fontId="7"/>
  </si>
  <si>
    <t>ジャド卓球クラブ</t>
    <rPh sb="3" eb="5">
      <t>タッキュウ</t>
    </rPh>
    <phoneticPr fontId="16"/>
  </si>
  <si>
    <t>T.C赤井沢</t>
    <rPh sb="3" eb="5">
      <t>アカイ</t>
    </rPh>
    <rPh sb="5" eb="6">
      <t>サワ</t>
    </rPh>
    <phoneticPr fontId="16"/>
  </si>
  <si>
    <t>蓬莱ＴＴＣ</t>
    <rPh sb="0" eb="2">
      <t>ホウライ</t>
    </rPh>
    <phoneticPr fontId="22"/>
  </si>
  <si>
    <r>
      <t>チーム</t>
    </r>
    <r>
      <rPr>
        <sz val="12"/>
        <rFont val="游ゴシック"/>
        <family val="3"/>
        <charset val="128"/>
      </rPr>
      <t>A.T.C</t>
    </r>
    <phoneticPr fontId="22"/>
  </si>
  <si>
    <t>二本松卓球クラブ</t>
    <rPh sb="0" eb="3">
      <t>ニホンマツ</t>
    </rPh>
    <rPh sb="3" eb="5">
      <t>タッキュウ</t>
    </rPh>
    <phoneticPr fontId="24"/>
  </si>
  <si>
    <t>合　　計</t>
    <rPh sb="0" eb="1">
      <t>ゴウ</t>
    </rPh>
    <rPh sb="3" eb="4">
      <t>ケイ</t>
    </rPh>
    <phoneticPr fontId="16"/>
  </si>
  <si>
    <t>参加者</t>
    <rPh sb="0" eb="3">
      <t>サンカシャ</t>
    </rPh>
    <phoneticPr fontId="16"/>
  </si>
  <si>
    <t>招待選手</t>
    <rPh sb="0" eb="2">
      <t>ショウタイ</t>
    </rPh>
    <rPh sb="2" eb="4">
      <t>センシュ</t>
    </rPh>
    <phoneticPr fontId="16"/>
  </si>
  <si>
    <t>台数</t>
    <rPh sb="0" eb="2">
      <t>ダイスウ</t>
    </rPh>
    <phoneticPr fontId="16"/>
  </si>
  <si>
    <t>合計台数</t>
    <rPh sb="0" eb="2">
      <t>ゴウケイ</t>
    </rPh>
    <rPh sb="2" eb="4">
      <t>ダイスウ</t>
    </rPh>
    <phoneticPr fontId="16"/>
  </si>
  <si>
    <t>所　属　：　</t>
    <rPh sb="0" eb="1">
      <t>トコロ</t>
    </rPh>
    <rPh sb="2" eb="3">
      <t>ゾク</t>
    </rPh>
    <phoneticPr fontId="7"/>
  </si>
  <si>
    <t>支部締切</t>
    <rPh sb="0" eb="2">
      <t>シブ</t>
    </rPh>
    <rPh sb="2" eb="4">
      <t>シメキリ</t>
    </rPh>
    <phoneticPr fontId="7"/>
  </si>
  <si>
    <t>責任者　：　</t>
    <rPh sb="0" eb="3">
      <t>セキニンシャ</t>
    </rPh>
    <phoneticPr fontId="7"/>
  </si>
  <si>
    <t>住　所　：　</t>
    <rPh sb="0" eb="1">
      <t>ジュウ</t>
    </rPh>
    <rPh sb="2" eb="3">
      <t>ショ</t>
    </rPh>
    <phoneticPr fontId="7"/>
  </si>
  <si>
    <t>責任者連絡先　：　</t>
    <rPh sb="0" eb="3">
      <t>セキニンシャ</t>
    </rPh>
    <rPh sb="3" eb="6">
      <t>レンラクサキ</t>
    </rPh>
    <phoneticPr fontId="7"/>
  </si>
  <si>
    <t>男　子</t>
    <rPh sb="0" eb="1">
      <t>オトコ</t>
    </rPh>
    <rPh sb="2" eb="3">
      <t>コ</t>
    </rPh>
    <phoneticPr fontId="7"/>
  </si>
  <si>
    <t>女　子</t>
    <rPh sb="0" eb="1">
      <t>オンナ</t>
    </rPh>
    <rPh sb="2" eb="3">
      <t>コ</t>
    </rPh>
    <phoneticPr fontId="7"/>
  </si>
  <si>
    <t>No.</t>
    <phoneticPr fontId="7"/>
  </si>
  <si>
    <t>氏　名</t>
    <rPh sb="0" eb="1">
      <t>シ</t>
    </rPh>
    <rPh sb="2" eb="3">
      <t>メイ</t>
    </rPh>
    <phoneticPr fontId="7"/>
  </si>
  <si>
    <t>学年</t>
    <rPh sb="0" eb="2">
      <t>ガクネン</t>
    </rPh>
    <phoneticPr fontId="7"/>
  </si>
  <si>
    <t>過去の参加実績</t>
    <rPh sb="0" eb="2">
      <t>カコ</t>
    </rPh>
    <rPh sb="3" eb="5">
      <t>サンカ</t>
    </rPh>
    <rPh sb="5" eb="7">
      <t>ジッセキ</t>
    </rPh>
    <phoneticPr fontId="7"/>
  </si>
  <si>
    <t>備　考</t>
    <rPh sb="0" eb="1">
      <t>ソナエ</t>
    </rPh>
    <rPh sb="2" eb="3">
      <t>コウ</t>
    </rPh>
    <phoneticPr fontId="7"/>
  </si>
  <si>
    <t>上記申込記入についての注意事項　：　</t>
    <rPh sb="0" eb="2">
      <t>ジョウキ</t>
    </rPh>
    <rPh sb="2" eb="4">
      <t>モウシコミ</t>
    </rPh>
    <rPh sb="4" eb="6">
      <t>キニュウ</t>
    </rPh>
    <rPh sb="11" eb="13">
      <t>チュウイ</t>
    </rPh>
    <rPh sb="13" eb="15">
      <t>ジコウ</t>
    </rPh>
    <phoneticPr fontId="7"/>
  </si>
  <si>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7"/>
  </si>
  <si>
    <t>　②　前回不参加者は前回ランクに　”欠”　と記入し、過去の参加実績欄に記入して下さい。</t>
    <rPh sb="3" eb="5">
      <t>ゼンカイ</t>
    </rPh>
    <rPh sb="5" eb="8">
      <t>フサンカ</t>
    </rPh>
    <rPh sb="8" eb="9">
      <t>シャ</t>
    </rPh>
    <rPh sb="10" eb="12">
      <t>ゼンカイ</t>
    </rPh>
    <rPh sb="18" eb="19">
      <t>ケツ</t>
    </rPh>
    <rPh sb="22" eb="24">
      <t>キニュウ</t>
    </rPh>
    <rPh sb="26" eb="28">
      <t>カコ</t>
    </rPh>
    <phoneticPr fontId="7"/>
  </si>
  <si>
    <t>　③　久しぶりの参加者も②同様に、過去の強化大会名と参加時のランクを記入してください。
         ※　組合せの参考とします。　記載ない場合は最下位のリーグとする場合があります。</t>
    <rPh sb="13" eb="15">
      <t>ドウヨウ</t>
    </rPh>
    <rPh sb="24" eb="25">
      <t>ナ</t>
    </rPh>
    <rPh sb="26" eb="28">
      <t>サンカ</t>
    </rPh>
    <rPh sb="28" eb="29">
      <t>ジ</t>
    </rPh>
    <rPh sb="34" eb="36">
      <t>キニュウ</t>
    </rPh>
    <rPh sb="55" eb="57">
      <t>クミアワ</t>
    </rPh>
    <rPh sb="59" eb="61">
      <t>サンコウ</t>
    </rPh>
    <rPh sb="67" eb="69">
      <t>キサイ</t>
    </rPh>
    <rPh sb="71" eb="73">
      <t>バアイ</t>
    </rPh>
    <rPh sb="74" eb="77">
      <t>サイカイ</t>
    </rPh>
    <rPh sb="84" eb="86">
      <t>バアイ</t>
    </rPh>
    <phoneticPr fontId="7"/>
  </si>
  <si>
    <t xml:space="preserve">前回ランク
</t>
    <rPh sb="0" eb="1">
      <t>マエ</t>
    </rPh>
    <rPh sb="1" eb="2">
      <t>カイ</t>
    </rPh>
    <phoneticPr fontId="7"/>
  </si>
  <si>
    <t>回</t>
  </si>
  <si>
    <t>実施日</t>
  </si>
  <si>
    <t>曜日</t>
    <rPh sb="0" eb="2">
      <t>ヨウビ</t>
    </rPh>
    <phoneticPr fontId="7"/>
  </si>
  <si>
    <t>主管支部</t>
  </si>
  <si>
    <t>要綱送付</t>
  </si>
  <si>
    <t>申込締切</t>
  </si>
  <si>
    <t>各地区締切</t>
  </si>
  <si>
    <t>会津</t>
  </si>
  <si>
    <t>県南</t>
  </si>
  <si>
    <t>須賀川アリーナ</t>
    <rPh sb="0" eb="3">
      <t>スカガワ</t>
    </rPh>
    <phoneticPr fontId="7"/>
  </si>
  <si>
    <t>No.</t>
  </si>
  <si>
    <t>氏名</t>
  </si>
  <si>
    <t>所属</t>
  </si>
  <si>
    <t>メモ</t>
  </si>
  <si>
    <t>学年</t>
  </si>
  <si>
    <t>県中</t>
  </si>
  <si>
    <t>いわき</t>
  </si>
  <si>
    <t>県北</t>
  </si>
  <si>
    <t>酒井　皐</t>
  </si>
  <si>
    <t>川﨑　心美</t>
  </si>
  <si>
    <t>鈴木　心絆</t>
  </si>
  <si>
    <t>本宮卓球クラブ</t>
  </si>
  <si>
    <t>荒木　貴翔</t>
  </si>
  <si>
    <t>島貫　裕之</t>
  </si>
  <si>
    <t>あゆりジュニア</t>
  </si>
  <si>
    <t>喜多方卓球ランド</t>
  </si>
  <si>
    <t>長郷　樹</t>
  </si>
  <si>
    <t>いわき卓球</t>
  </si>
  <si>
    <t>向尾　幸村</t>
  </si>
  <si>
    <t>勿来卓球クラブ</t>
  </si>
  <si>
    <t>大沼ジュニア</t>
  </si>
  <si>
    <t>鈴木　誠矢</t>
  </si>
  <si>
    <t>蓬莱ＴＴＣ</t>
  </si>
  <si>
    <t>Ｔ．Ｃ赤井沢</t>
  </si>
  <si>
    <t>荒木　蒼生</t>
  </si>
  <si>
    <t>今野　陽斗</t>
  </si>
  <si>
    <t>平野卓球スポ少</t>
  </si>
  <si>
    <t>岸本　郷雅</t>
  </si>
  <si>
    <t>みなみクラブ</t>
  </si>
  <si>
    <t>深谷　統雅</t>
  </si>
  <si>
    <t>平栗　颯人</t>
  </si>
  <si>
    <t>橋本　蒼人</t>
  </si>
  <si>
    <t>相双</t>
  </si>
  <si>
    <t>原　鳳芽</t>
  </si>
  <si>
    <t>齋藤　忠文</t>
  </si>
  <si>
    <t>木村　善</t>
  </si>
  <si>
    <t>山田　拓輝</t>
  </si>
  <si>
    <t>岩月　優弥</t>
  </si>
  <si>
    <t>藤田　梨月</t>
  </si>
  <si>
    <t>白河中央キッズ</t>
  </si>
  <si>
    <t>四倉卓球クラブ</t>
  </si>
  <si>
    <t>倉富　累</t>
  </si>
  <si>
    <t>遠宮　真結</t>
  </si>
  <si>
    <t>見城　月菜</t>
  </si>
  <si>
    <t>苅宿　未来</t>
  </si>
  <si>
    <t>木村　愛音</t>
  </si>
  <si>
    <t>笹山　琴羽</t>
  </si>
  <si>
    <t>鈴木　心都</t>
  </si>
  <si>
    <t>メールアドレス　：　</t>
    <phoneticPr fontId="7"/>
  </si>
  <si>
    <t>チームＡ．Ｔ．Ｃ</t>
  </si>
  <si>
    <t>大関　泰知</t>
  </si>
  <si>
    <t>小澤　佑眞</t>
  </si>
  <si>
    <t>新妻　由萌</t>
  </si>
  <si>
    <t>小澤　奈桜</t>
  </si>
  <si>
    <t>午前9:00</t>
  </si>
  <si>
    <t>後援</t>
    <rPh sb="0" eb="2">
      <t>コウエン</t>
    </rPh>
    <phoneticPr fontId="1"/>
  </si>
  <si>
    <r>
      <t xml:space="preserve">①　現行の日本卓球ルールによる。
②　タイムアウト制は採用しない
</t>
    </r>
    <r>
      <rPr>
        <sz val="11"/>
        <color indexed="10"/>
        <rFont val="MS-PGothic"/>
        <family val="3"/>
        <charset val="128"/>
      </rPr>
      <t>③　新型コロナウイルス感染防止対策のための特別ルールを適用する。
④　ベンチは無しとする。
　　但し、進行や審判の補助が必要な場合は監督・コーチ・保護者等を
　　認めるがアドバイスはなしとする。</t>
    </r>
    <rPh sb="25" eb="26">
      <t>セイ</t>
    </rPh>
    <rPh sb="27" eb="29">
      <t>サイヨウ</t>
    </rPh>
    <rPh sb="72" eb="73">
      <t>ナ</t>
    </rPh>
    <rPh sb="81" eb="82">
      <t>タダ</t>
    </rPh>
    <rPh sb="84" eb="86">
      <t>シンコウ</t>
    </rPh>
    <rPh sb="87" eb="89">
      <t>シンパン</t>
    </rPh>
    <rPh sb="90" eb="92">
      <t>ホジョ</t>
    </rPh>
    <rPh sb="93" eb="95">
      <t>ヒツヨウ</t>
    </rPh>
    <rPh sb="96" eb="98">
      <t>バアイ</t>
    </rPh>
    <rPh sb="99" eb="101">
      <t>カントク</t>
    </rPh>
    <rPh sb="106" eb="109">
      <t>ホゴシャ</t>
    </rPh>
    <rPh sb="109" eb="110">
      <t>トウ</t>
    </rPh>
    <rPh sb="114" eb="115">
      <t>ミト</t>
    </rPh>
    <phoneticPr fontId="1"/>
  </si>
  <si>
    <t>現在</t>
  </si>
  <si>
    <t>会場は　4月1日現在での最終決定します。</t>
    <rPh sb="0" eb="2">
      <t>カイジョウ</t>
    </rPh>
    <rPh sb="5" eb="6">
      <t>ガツ</t>
    </rPh>
    <rPh sb="7" eb="8">
      <t>ニチ</t>
    </rPh>
    <rPh sb="8" eb="10">
      <t>ゲンザイ</t>
    </rPh>
    <rPh sb="12" eb="14">
      <t>サイシュウ</t>
    </rPh>
    <rPh sb="14" eb="16">
      <t>ケッテイ</t>
    </rPh>
    <phoneticPr fontId="7"/>
  </si>
  <si>
    <t>当確</t>
    <rPh sb="0" eb="2">
      <t>トウカク</t>
    </rPh>
    <phoneticPr fontId="7"/>
  </si>
  <si>
    <t>選　　考　　会　(予定）</t>
    <rPh sb="9" eb="11">
      <t>ヨテイ</t>
    </rPh>
    <phoneticPr fontId="7"/>
  </si>
  <si>
    <t>土</t>
    <rPh sb="0" eb="1">
      <t>ド</t>
    </rPh>
    <phoneticPr fontId="7"/>
  </si>
  <si>
    <t>栃木県交流会代表の選考</t>
    <rPh sb="6" eb="8">
      <t>ダイヒョウ</t>
    </rPh>
    <phoneticPr fontId="7"/>
  </si>
  <si>
    <t>日</t>
    <rPh sb="0" eb="1">
      <t>ニチ</t>
    </rPh>
    <phoneticPr fontId="7"/>
  </si>
  <si>
    <t>決定</t>
    <rPh sb="0" eb="2">
      <t>ケッテイ</t>
    </rPh>
    <phoneticPr fontId="16"/>
  </si>
  <si>
    <t>アジア交流大会福島県代表(中学生男女各3名）の選考</t>
    <rPh sb="3" eb="5">
      <t>コウリュウ</t>
    </rPh>
    <rPh sb="5" eb="7">
      <t>タイカイ</t>
    </rPh>
    <rPh sb="7" eb="10">
      <t>フクシマケン</t>
    </rPh>
    <rPh sb="10" eb="12">
      <t>ダイヒョウ</t>
    </rPh>
    <rPh sb="13" eb="15">
      <t>チュウガク</t>
    </rPh>
    <rPh sb="15" eb="16">
      <t>セイ</t>
    </rPh>
    <rPh sb="16" eb="18">
      <t>ダンジョ</t>
    </rPh>
    <rPh sb="18" eb="19">
      <t>カク</t>
    </rPh>
    <rPh sb="20" eb="21">
      <t>メイ</t>
    </rPh>
    <rPh sb="23" eb="25">
      <t>センコウ</t>
    </rPh>
    <phoneticPr fontId="16"/>
  </si>
  <si>
    <t>東北中学強化交流選考（参考）・各種合宿等の選手選考（参考）</t>
    <rPh sb="11" eb="13">
      <t>サンコウ</t>
    </rPh>
    <rPh sb="15" eb="17">
      <t>カクシュ</t>
    </rPh>
    <rPh sb="17" eb="19">
      <t>ガッシュク</t>
    </rPh>
    <rPh sb="19" eb="20">
      <t>トウ</t>
    </rPh>
    <rPh sb="21" eb="23">
      <t>センシュ</t>
    </rPh>
    <rPh sb="23" eb="25">
      <t>センコウ</t>
    </rPh>
    <rPh sb="26" eb="28">
      <t>サンコウ</t>
    </rPh>
    <phoneticPr fontId="7"/>
  </si>
  <si>
    <t>会津
(県北)</t>
    <rPh sb="4" eb="6">
      <t>ケンポク</t>
    </rPh>
    <phoneticPr fontId="7"/>
  </si>
  <si>
    <t>本宮市総合体育館　33台</t>
    <rPh sb="0" eb="3">
      <t>モトミヤシ</t>
    </rPh>
    <rPh sb="3" eb="5">
      <t>ソウゴウ</t>
    </rPh>
    <rPh sb="5" eb="8">
      <t>タイイクカン</t>
    </rPh>
    <rPh sb="11" eb="12">
      <t>ダイ</t>
    </rPh>
    <phoneticPr fontId="7"/>
  </si>
  <si>
    <t>月・祝</t>
    <rPh sb="0" eb="1">
      <t>ツキ</t>
    </rPh>
    <rPh sb="2" eb="3">
      <t>シュク</t>
    </rPh>
    <phoneticPr fontId="7"/>
  </si>
  <si>
    <t>いわき市総合体育館</t>
    <rPh sb="3" eb="4">
      <t>シ</t>
    </rPh>
    <rPh sb="4" eb="6">
      <t>ソウゴウ</t>
    </rPh>
    <rPh sb="6" eb="9">
      <t>タイイクカン</t>
    </rPh>
    <phoneticPr fontId="7"/>
  </si>
  <si>
    <t>※　H28年度から小学生強化リーグは　年5回とし、5月開催時期に　福島県小学生学年別卓球大会　を　開催する</t>
    <rPh sb="5" eb="6">
      <t>ネン</t>
    </rPh>
    <rPh sb="6" eb="7">
      <t>ド</t>
    </rPh>
    <rPh sb="9" eb="12">
      <t>ショウガクセイ</t>
    </rPh>
    <rPh sb="12" eb="14">
      <t>キョウカ</t>
    </rPh>
    <rPh sb="19" eb="20">
      <t>ネン</t>
    </rPh>
    <rPh sb="21" eb="22">
      <t>カイ</t>
    </rPh>
    <rPh sb="26" eb="27">
      <t>ガツ</t>
    </rPh>
    <rPh sb="27" eb="29">
      <t>カイサイ</t>
    </rPh>
    <rPh sb="29" eb="31">
      <t>ジキ</t>
    </rPh>
    <rPh sb="33" eb="36">
      <t>フクシマケン</t>
    </rPh>
    <rPh sb="36" eb="39">
      <t>ショウガクセイ</t>
    </rPh>
    <rPh sb="39" eb="42">
      <t>ガクネンベツ</t>
    </rPh>
    <rPh sb="42" eb="44">
      <t>タッキュウ</t>
    </rPh>
    <rPh sb="44" eb="46">
      <t>タイカイ</t>
    </rPh>
    <rPh sb="49" eb="51">
      <t>カイサイ</t>
    </rPh>
    <phoneticPr fontId="16"/>
  </si>
  <si>
    <t>今野　晴晟</t>
  </si>
  <si>
    <t>渡部　瑠月</t>
  </si>
  <si>
    <t>一般社団法人　福島県卓球協会</t>
    <rPh sb="0" eb="2">
      <t>イッパン</t>
    </rPh>
    <rPh sb="2" eb="4">
      <t>シャダン</t>
    </rPh>
    <rPh sb="4" eb="6">
      <t>ホウジン</t>
    </rPh>
    <phoneticPr fontId="1"/>
  </si>
  <si>
    <t>相原　光希</t>
  </si>
  <si>
    <t>今福　叶望</t>
  </si>
  <si>
    <t>中島　元太</t>
  </si>
  <si>
    <t>三馬　啓翔</t>
  </si>
  <si>
    <t>渡邉　勝晴</t>
  </si>
  <si>
    <t>赤井Ｊｒ卓球クラブ</t>
  </si>
  <si>
    <t>竹森　心晴</t>
  </si>
  <si>
    <t>近野　怜緒</t>
  </si>
  <si>
    <t>金澤　　杏</t>
  </si>
  <si>
    <t>三瓶　美咲</t>
  </si>
  <si>
    <t>三瓶　奏美</t>
  </si>
  <si>
    <t>JTTA公認球（40mmホワイト）VICTAS VP40+またはTSP CP40+のプラスチック球を使用する</t>
    <phoneticPr fontId="1"/>
  </si>
  <si>
    <r>
      <rPr>
        <sz val="14"/>
        <color indexed="8"/>
        <rFont val="MS-PGothic"/>
        <family val="3"/>
        <charset val="128"/>
      </rPr>
      <t>一般社団法人福島県卓球協会　会長　齋藤一美</t>
    </r>
    <r>
      <rPr>
        <sz val="11"/>
        <color theme="1"/>
        <rFont val="MS-PGothic"/>
        <family val="3"/>
        <charset val="128"/>
      </rPr>
      <t>　（公印省略）</t>
    </r>
    <rPh sb="0" eb="2">
      <t>イッパン</t>
    </rPh>
    <rPh sb="2" eb="4">
      <t>シャダン</t>
    </rPh>
    <rPh sb="4" eb="6">
      <t>ホウジン</t>
    </rPh>
    <rPh sb="6" eb="13">
      <t>フクシマケンタッキュウキョウカイ</t>
    </rPh>
    <rPh sb="14" eb="16">
      <t>カイチョウ</t>
    </rPh>
    <rPh sb="19" eb="21">
      <t>カズミ</t>
    </rPh>
    <rPh sb="23" eb="25">
      <t>コウイン</t>
    </rPh>
    <rPh sb="25" eb="27">
      <t>ショウリャク</t>
    </rPh>
    <phoneticPr fontId="1"/>
  </si>
  <si>
    <r>
      <rPr>
        <sz val="14"/>
        <color indexed="8"/>
        <rFont val="MS-PGothic"/>
        <family val="3"/>
        <charset val="128"/>
      </rPr>
      <t>一般社団法人福島県卓球協会　会長　齋藤一美</t>
    </r>
    <r>
      <rPr>
        <sz val="11"/>
        <color theme="1"/>
        <rFont val="MS-PGothic"/>
        <family val="3"/>
        <charset val="128"/>
      </rPr>
      <t>　（公印省略）</t>
    </r>
    <rPh sb="0" eb="4">
      <t>イッパンシャダン</t>
    </rPh>
    <rPh sb="4" eb="6">
      <t>ホウジン</t>
    </rPh>
    <rPh sb="6" eb="13">
      <t>フクシマケンタッキュウキョウカイ</t>
    </rPh>
    <rPh sb="14" eb="16">
      <t>カイチョウ</t>
    </rPh>
    <rPh sb="23" eb="25">
      <t>コウイン</t>
    </rPh>
    <rPh sb="25" eb="27">
      <t>ショウリャク</t>
    </rPh>
    <phoneticPr fontId="1"/>
  </si>
  <si>
    <t>共催</t>
    <rPh sb="0" eb="2">
      <t>キョウサイ</t>
    </rPh>
    <phoneticPr fontId="1"/>
  </si>
  <si>
    <t>小菅　総司</t>
  </si>
  <si>
    <t>佐藤　優斗</t>
  </si>
  <si>
    <t>渡部　永暉</t>
  </si>
  <si>
    <t>渡邉　勝平</t>
  </si>
  <si>
    <t>遠藤　伝</t>
  </si>
  <si>
    <t>年長</t>
  </si>
  <si>
    <t>羽柴　柚輝</t>
  </si>
  <si>
    <t>渡部　永望</t>
  </si>
  <si>
    <t>湯田　陽太</t>
  </si>
  <si>
    <t>芥川　太心</t>
  </si>
  <si>
    <t>近野　葵</t>
  </si>
  <si>
    <t>湯田　晴大</t>
  </si>
  <si>
    <t>佐藤　拓夢</t>
  </si>
  <si>
    <t>矢部　敬太</t>
  </si>
  <si>
    <t>矢部　莉央</t>
  </si>
  <si>
    <t>金谷卓球クラブ</t>
  </si>
  <si>
    <t>藤田　紀梛</t>
  </si>
  <si>
    <t>遠藤　宇咲</t>
  </si>
  <si>
    <t>山口　栞</t>
  </si>
  <si>
    <t>吉田　星</t>
  </si>
  <si>
    <t>矢部　雅奈</t>
  </si>
  <si>
    <t>第三クラブ</t>
  </si>
  <si>
    <t>上位20位までが2022年度第1回までの福島県小中高強化リーグに参加できる</t>
    <phoneticPr fontId="1"/>
  </si>
  <si>
    <t>鈴木　悠生</t>
  </si>
  <si>
    <t>郡山ふれあい</t>
  </si>
  <si>
    <t>セブンクラブ</t>
  </si>
  <si>
    <t>羽柴　陽輝</t>
  </si>
  <si>
    <t>小林　美怜</t>
  </si>
  <si>
    <t>神谷クラブ</t>
  </si>
  <si>
    <t>青田くる実</t>
  </si>
  <si>
    <t>会津</t>
    <rPh sb="0" eb="2">
      <t>アイヅ</t>
    </rPh>
    <phoneticPr fontId="1"/>
  </si>
  <si>
    <t>昭和卓球クラブ</t>
    <rPh sb="0" eb="2">
      <t>ショウワ</t>
    </rPh>
    <rPh sb="2" eb="4">
      <t>タッキュウ</t>
    </rPh>
    <phoneticPr fontId="1"/>
  </si>
  <si>
    <t>中島卓球スポーツ少年団</t>
    <rPh sb="0" eb="2">
      <t>ナカジマ</t>
    </rPh>
    <rPh sb="2" eb="4">
      <t>タッキュウ</t>
    </rPh>
    <rPh sb="8" eb="11">
      <t>ショウネンダン</t>
    </rPh>
    <phoneticPr fontId="9"/>
  </si>
  <si>
    <t>県北</t>
    <rPh sb="0" eb="2">
      <t>ケンポク</t>
    </rPh>
    <phoneticPr fontId="1"/>
  </si>
  <si>
    <t>第三クラブ</t>
    <rPh sb="0" eb="2">
      <t>ダイサン</t>
    </rPh>
    <phoneticPr fontId="1"/>
  </si>
  <si>
    <t>福島県内の小学生以下（2022年度登録が必要、ゼッケン着用のこと）</t>
    <rPh sb="5" eb="8">
      <t>ショウガクセイ</t>
    </rPh>
    <rPh sb="8" eb="10">
      <t>イカ</t>
    </rPh>
    <phoneticPr fontId="1"/>
  </si>
  <si>
    <r>
      <t>２０２２年度福島県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7"/>
  </si>
  <si>
    <t>会　　場</t>
    <phoneticPr fontId="7"/>
  </si>
  <si>
    <t>郡山市西部体育館</t>
    <rPh sb="0" eb="3">
      <t>コオリヤマシ</t>
    </rPh>
    <rPh sb="3" eb="5">
      <t>セイブ</t>
    </rPh>
    <rPh sb="5" eb="8">
      <t>タイイクカン</t>
    </rPh>
    <phoneticPr fontId="7"/>
  </si>
  <si>
    <t>県中</t>
    <rPh sb="0" eb="1">
      <t>ケン</t>
    </rPh>
    <rPh sb="1" eb="2">
      <t>チュウ</t>
    </rPh>
    <phoneticPr fontId="7"/>
  </si>
  <si>
    <t>押切川公園体育館</t>
    <rPh sb="0" eb="3">
      <t>オシキリカワ</t>
    </rPh>
    <rPh sb="3" eb="5">
      <t>コウエン</t>
    </rPh>
    <rPh sb="5" eb="8">
      <t>タイイクカン</t>
    </rPh>
    <phoneticPr fontId="7"/>
  </si>
  <si>
    <t>会津</t>
    <phoneticPr fontId="7"/>
  </si>
  <si>
    <t>いわき市立総合体育館</t>
    <rPh sb="3" eb="5">
      <t>シリツ</t>
    </rPh>
    <rPh sb="5" eb="7">
      <t>ソウゴウ</t>
    </rPh>
    <rPh sb="7" eb="10">
      <t>タイイクカン</t>
    </rPh>
    <phoneticPr fontId="7"/>
  </si>
  <si>
    <t>いわき</t>
    <phoneticPr fontId="7"/>
  </si>
  <si>
    <t>南相馬市スポーツセンター</t>
    <rPh sb="0" eb="4">
      <t>ミナミソウマシ</t>
    </rPh>
    <phoneticPr fontId="7"/>
  </si>
  <si>
    <t>相双</t>
    <rPh sb="0" eb="2">
      <t>ソウソウ</t>
    </rPh>
    <phoneticPr fontId="7"/>
  </si>
  <si>
    <t>あいづ総合体育館</t>
    <rPh sb="3" eb="8">
      <t>ソウゴウタイイクカン</t>
    </rPh>
    <phoneticPr fontId="7"/>
  </si>
  <si>
    <t>各種合宿等の選手選考（参考）</t>
    <phoneticPr fontId="7"/>
  </si>
  <si>
    <r>
      <t>２０２２年度福島県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7"/>
  </si>
  <si>
    <t>河東町総合体育館</t>
    <rPh sb="0" eb="3">
      <t>カワヒガシマチ</t>
    </rPh>
    <rPh sb="3" eb="5">
      <t>ソウゴウ</t>
    </rPh>
    <rPh sb="5" eb="8">
      <t>タイイクカン</t>
    </rPh>
    <phoneticPr fontId="7"/>
  </si>
  <si>
    <r>
      <t>上位</t>
    </r>
    <r>
      <rPr>
        <sz val="11"/>
        <rFont val="細明朝体"/>
        <family val="3"/>
        <charset val="128"/>
      </rPr>
      <t>20</t>
    </r>
    <r>
      <rPr>
        <sz val="11"/>
        <rFont val="ＭＳ Ｐゴシック"/>
        <family val="3"/>
        <charset val="128"/>
      </rPr>
      <t>位までが2023年度第一回までの福島県小中高強化リーグに参加できる</t>
    </r>
    <rPh sb="14" eb="15">
      <t>ダイ</t>
    </rPh>
    <rPh sb="15" eb="16">
      <t>イッ</t>
    </rPh>
    <rPh sb="16" eb="17">
      <t>カイ</t>
    </rPh>
    <rPh sb="20" eb="22">
      <t>フクシマ</t>
    </rPh>
    <phoneticPr fontId="7"/>
  </si>
  <si>
    <t>県南</t>
    <rPh sb="0" eb="2">
      <t>ケンナン</t>
    </rPh>
    <phoneticPr fontId="16"/>
  </si>
  <si>
    <t>県北</t>
    <rPh sb="0" eb="2">
      <t>ケンポク</t>
    </rPh>
    <phoneticPr fontId="16"/>
  </si>
  <si>
    <r>
      <t>東アジアホープス予選大会の選考等　（小学5年生以下から男女各1名）
上位</t>
    </r>
    <r>
      <rPr>
        <sz val="11"/>
        <rFont val="細明朝体"/>
        <family val="3"/>
        <charset val="128"/>
      </rPr>
      <t>20</t>
    </r>
    <r>
      <rPr>
        <sz val="11"/>
        <rFont val="ＭＳ Ｐゴシック"/>
        <family val="3"/>
        <charset val="128"/>
      </rPr>
      <t>位までが2023年度第一回までの福島県小中高強化リーグに参加できる</t>
    </r>
    <rPh sb="15" eb="16">
      <t>トウ</t>
    </rPh>
    <rPh sb="27" eb="29">
      <t>ダンジョ</t>
    </rPh>
    <rPh sb="48" eb="49">
      <t>ダイ</t>
    </rPh>
    <rPh sb="49" eb="50">
      <t>イッ</t>
    </rPh>
    <rPh sb="50" eb="51">
      <t>カイ</t>
    </rPh>
    <rPh sb="54" eb="56">
      <t>フクシマ</t>
    </rPh>
    <phoneticPr fontId="7"/>
  </si>
  <si>
    <t>いわき</t>
    <phoneticPr fontId="7"/>
  </si>
  <si>
    <t>上位20位までが2023年度第1回までの福島県小中高強化リーグに参加できる</t>
    <rPh sb="0" eb="2">
      <t>ジョウイ</t>
    </rPh>
    <rPh sb="4" eb="5">
      <t>イ</t>
    </rPh>
    <rPh sb="12" eb="14">
      <t>ネンド</t>
    </rPh>
    <rPh sb="14" eb="15">
      <t>ダイ</t>
    </rPh>
    <rPh sb="16" eb="17">
      <t>カイ</t>
    </rPh>
    <rPh sb="20" eb="23">
      <t>フクシマケン</t>
    </rPh>
    <rPh sb="23" eb="26">
      <t>ショウチュウコウ</t>
    </rPh>
    <rPh sb="26" eb="28">
      <t>キョウカ</t>
    </rPh>
    <rPh sb="32" eb="34">
      <t>サンカ</t>
    </rPh>
    <phoneticPr fontId="7"/>
  </si>
  <si>
    <t>皆川　瑛太</t>
  </si>
  <si>
    <t>小野　幸真</t>
  </si>
  <si>
    <t>森田　泰匡</t>
  </si>
  <si>
    <t>中川　拳杜</t>
  </si>
  <si>
    <t>清野　裕蒼</t>
  </si>
  <si>
    <t>大出　敦斗</t>
  </si>
  <si>
    <t>小池　大夢</t>
  </si>
  <si>
    <t>佐藤　陽和</t>
  </si>
  <si>
    <t>吉野　蒼星</t>
  </si>
  <si>
    <t>北舘　成祐</t>
  </si>
  <si>
    <t>金田　航汰</t>
  </si>
  <si>
    <t>城北ＴＴＣ</t>
  </si>
  <si>
    <t>神永　優希</t>
  </si>
  <si>
    <t>渡部　榮真</t>
  </si>
  <si>
    <t>上野　理</t>
  </si>
  <si>
    <t>三瓶　潤也</t>
  </si>
  <si>
    <t>星　なな実</t>
  </si>
  <si>
    <t>鈴木　愛和</t>
  </si>
  <si>
    <t>鈴木　夢絆</t>
  </si>
  <si>
    <t>樋口　夢咲</t>
  </si>
  <si>
    <t>藤成　優杏</t>
  </si>
  <si>
    <t>佐々木　唯</t>
  </si>
  <si>
    <t>高橋　愛樹</t>
  </si>
  <si>
    <t>佐藤　美羽</t>
  </si>
  <si>
    <t>小林　育実</t>
  </si>
  <si>
    <t>中川　姫咲</t>
  </si>
  <si>
    <t>山口　暖心</t>
  </si>
  <si>
    <t>佐藤　和奏</t>
  </si>
  <si>
    <t>三瓶　陽花</t>
  </si>
  <si>
    <t>草野　琴音</t>
  </si>
  <si>
    <t>藤田　玲羽</t>
  </si>
  <si>
    <t>表郷クラブ</t>
  </si>
  <si>
    <t>畑中　青空</t>
  </si>
  <si>
    <t>上石　音葵</t>
  </si>
  <si>
    <t>大河原　朔</t>
  </si>
  <si>
    <t>関根　心晴</t>
  </si>
  <si>
    <t>渡辺　芹夏</t>
  </si>
  <si>
    <t>２０２２年９月１０日発行</t>
    <phoneticPr fontId="1"/>
  </si>
  <si>
    <t>２０２２年１０月１５日（土）</t>
    <rPh sb="4" eb="5">
      <t>ネン</t>
    </rPh>
    <rPh sb="12" eb="13">
      <t>ド</t>
    </rPh>
    <phoneticPr fontId="1"/>
  </si>
  <si>
    <t>本宮総合体育館</t>
    <rPh sb="0" eb="2">
      <t>モトミヤ</t>
    </rPh>
    <rPh sb="2" eb="4">
      <t>ソウゴウ</t>
    </rPh>
    <rPh sb="4" eb="7">
      <t>タイイクカン</t>
    </rPh>
    <phoneticPr fontId="1"/>
  </si>
  <si>
    <t>県北支部  （協力：株式会社ＶＩＣＴＡＳ）</t>
    <rPh sb="0" eb="2">
      <t>ケンポク</t>
    </rPh>
    <rPh sb="2" eb="4">
      <t>シブ</t>
    </rPh>
    <rPh sb="7" eb="9">
      <t>キョウリョク</t>
    </rPh>
    <rPh sb="10" eb="14">
      <t>カブシキガイシャ</t>
    </rPh>
    <phoneticPr fontId="1"/>
  </si>
  <si>
    <t>本宮市教育委員会・本宮市卓球協会</t>
    <rPh sb="0" eb="3">
      <t>モトミヤシ</t>
    </rPh>
    <rPh sb="3" eb="5">
      <t>キョウイク</t>
    </rPh>
    <rPh sb="5" eb="8">
      <t>イインカイ</t>
    </rPh>
    <rPh sb="9" eb="12">
      <t>モトミヤシ</t>
    </rPh>
    <rPh sb="12" eb="14">
      <t>タッキュウ</t>
    </rPh>
    <rPh sb="14" eb="16">
      <t>キョウカイ</t>
    </rPh>
    <phoneticPr fontId="1"/>
  </si>
  <si>
    <t>令和４年度第３回福島県小学生強化リーグ卓球大会</t>
    <phoneticPr fontId="1"/>
  </si>
  <si>
    <t>９月２５日（日）締切</t>
    <rPh sb="1" eb="2">
      <t>ガツ</t>
    </rPh>
    <rPh sb="4" eb="5">
      <t>ニチ</t>
    </rPh>
    <rPh sb="6" eb="7">
      <t>ニチ</t>
    </rPh>
    <rPh sb="8" eb="10">
      <t>シメキリ</t>
    </rPh>
    <phoneticPr fontId="1"/>
  </si>
  <si>
    <t>終了</t>
    <rPh sb="0" eb="2">
      <t>シュウリョウ</t>
    </rPh>
    <phoneticPr fontId="16"/>
  </si>
  <si>
    <t>本宮総合体育館</t>
    <rPh sb="0" eb="2">
      <t>モトミヤ</t>
    </rPh>
    <rPh sb="2" eb="4">
      <t>ソウゴウ</t>
    </rPh>
    <rPh sb="4" eb="7">
      <t>タイイクカン</t>
    </rPh>
    <phoneticPr fontId="7"/>
  </si>
  <si>
    <t>令和４年度第２回福島県小学生強化ﾘｰｸﾞ卓球大会（男子）ﾗﾝｸ</t>
    <rPh sb="0" eb="1">
      <t>レイ</t>
    </rPh>
    <rPh sb="1" eb="2">
      <t>ワ</t>
    </rPh>
    <rPh sb="3" eb="5">
      <t>ネンド</t>
    </rPh>
    <phoneticPr fontId="7"/>
  </si>
  <si>
    <t>令和４年９月１０日(土)　須賀川アリーナ</t>
    <rPh sb="0" eb="1">
      <t>レイ</t>
    </rPh>
    <rPh sb="1" eb="2">
      <t>ワ</t>
    </rPh>
    <rPh sb="3" eb="4">
      <t>ネン</t>
    </rPh>
    <rPh sb="10" eb="11">
      <t>ド</t>
    </rPh>
    <rPh sb="13" eb="16">
      <t>スカガワ</t>
    </rPh>
    <phoneticPr fontId="7"/>
  </si>
  <si>
    <t>JAHD</t>
  </si>
  <si>
    <t>橋本 蒼生</t>
  </si>
  <si>
    <t>小檜山　太陽</t>
  </si>
  <si>
    <t>吉田　蒼大</t>
  </si>
  <si>
    <t>みのわピンポンクラブ</t>
  </si>
  <si>
    <t>小鍜治 蒼汰</t>
  </si>
  <si>
    <t>Ｍａｃ's</t>
  </si>
  <si>
    <t>郡山第一卓球クラブ</t>
  </si>
  <si>
    <t>冨久山卓球クラブ</t>
  </si>
  <si>
    <t>渡辺　奏汰朗</t>
  </si>
  <si>
    <t>二本松卓球クラブ</t>
  </si>
  <si>
    <t>齋藤　蒼空</t>
  </si>
  <si>
    <t>鈴木　啓斗</t>
  </si>
  <si>
    <t>瀧浪　広大</t>
  </si>
  <si>
    <t>須賀川卓球スポ少</t>
  </si>
  <si>
    <t>行武　陽真</t>
  </si>
  <si>
    <t>渡邉　創丞</t>
  </si>
  <si>
    <t>佐藤　祐洋</t>
  </si>
  <si>
    <t>佐藤　渚爽</t>
  </si>
  <si>
    <t>大和田　真汰</t>
  </si>
  <si>
    <t>八木沼　蓮司</t>
  </si>
  <si>
    <t>五十嵐　 邦和</t>
  </si>
  <si>
    <t>昭和卓球クラブ</t>
  </si>
  <si>
    <t>渡辺　清也</t>
  </si>
  <si>
    <t>赤井Jr卓球クラブ</t>
  </si>
  <si>
    <t>末永 健悟</t>
  </si>
  <si>
    <t>三馬　悠翔</t>
  </si>
  <si>
    <t>瀧浪　海優</t>
  </si>
  <si>
    <t>飛田　俊一朗</t>
  </si>
  <si>
    <t>大平 朔也</t>
  </si>
  <si>
    <t>氏家　正太郎</t>
  </si>
  <si>
    <t>武層　斗葵</t>
  </si>
  <si>
    <t>末永 悠悟</t>
  </si>
  <si>
    <t>令和４年度第２回福島県小学生強化ﾘｰｸﾞ卓球大会（女子）ﾗﾝｸ</t>
    <rPh sb="0" eb="1">
      <t>レイ</t>
    </rPh>
    <rPh sb="1" eb="2">
      <t>ワ</t>
    </rPh>
    <rPh sb="3" eb="5">
      <t>ネンド</t>
    </rPh>
    <rPh sb="25" eb="27">
      <t>ジョシ</t>
    </rPh>
    <phoneticPr fontId="7"/>
  </si>
  <si>
    <t>令和４年９月1０日(土)　須賀川アリーナ</t>
    <rPh sb="0" eb="1">
      <t>レイ</t>
    </rPh>
    <rPh sb="1" eb="2">
      <t>ワ</t>
    </rPh>
    <rPh sb="3" eb="4">
      <t>ネン</t>
    </rPh>
    <rPh sb="10" eb="11">
      <t>ド</t>
    </rPh>
    <rPh sb="13" eb="16">
      <t>スカガワ</t>
    </rPh>
    <phoneticPr fontId="7"/>
  </si>
  <si>
    <t>松本　唯愛</t>
  </si>
  <si>
    <t>遠宮　みのり</t>
  </si>
  <si>
    <t>中島卓球スポ少</t>
  </si>
  <si>
    <t>大出　唯知華</t>
  </si>
  <si>
    <t>新妻　紡</t>
  </si>
  <si>
    <t>ダイシンクラブ</t>
  </si>
  <si>
    <t>山田　彩生</t>
  </si>
  <si>
    <t>須藤　桃花</t>
  </si>
  <si>
    <t>須藤　菜々美</t>
  </si>
  <si>
    <t>藤田　陽和</t>
  </si>
  <si>
    <t>鈴木　結瑛</t>
  </si>
  <si>
    <t>今野　日菜寧</t>
  </si>
  <si>
    <t>安田　ゆめ</t>
  </si>
  <si>
    <t>丹治　あらた</t>
  </si>
  <si>
    <t>小山　里衣紗</t>
  </si>
  <si>
    <t>小栁　美裕</t>
  </si>
  <si>
    <t>三村　咲結希</t>
  </si>
  <si>
    <t>星　葵</t>
  </si>
  <si>
    <t>本名  優希</t>
  </si>
  <si>
    <t>佐藤　羽潤</t>
  </si>
  <si>
    <t>野木日葵</t>
  </si>
  <si>
    <t>鈴木　萌愛</t>
  </si>
  <si>
    <t>〒969-1101　福島県本宮市高木字黒作1　　TEL　0243-34-2131</t>
    <phoneticPr fontId="1"/>
  </si>
  <si>
    <t>※　新型コロナウイルスの感染拡大防止のため、下記のご注意をお守り下さい。
①　37.5度以上の発熱がある場合、また風邪の症状がある場合は参加の自粛を
　　お願いします。
②　感染防止のため　試合時以外はマスクの着用を願います。
　　マスクは各自準備願います。
　・練習の相手をする大人はマスク着用とする
③　大会当日の運営については　特別な防止対策を行ないますので厳守願います。
　・会場入退場時・試合前後で　手洗いを実施する
　・必要に応じ、消毒液での手の消毒を行なう
　・換気のため、窓やドアの開放を行なう場合がありますが試合の影響になる
　　場合もある
　・定期的に会場内の換気を行なう。その場合、一時的に試合中断する場合もある
　・可能な限り、会話や大声での応援を行なわない
　・食事や待機時は　できるだけ大勢でのかたまりにならないよう、心がける
　・昼食の際の会話はしない（黙食の徹底）
➃　本来なら無観客試合、1所属2名までが通常当たり前の大会開催に
　　なっております。あらためて選手・関係者の安全・安心を担保するためにもご協力を
　　お願いします。
　・選手1名につき帯同者１名の入場とするが席は３席以上の間隔をあける
　　（前後についても距離をあける事）
⑤　ノーベンチ（初参加または２年生以下の選手以外については補助も認めない）
⑥　本宮市に提出する健康調査表を所属毎に提出願います。</t>
    <rPh sb="569" eb="570">
      <t>ミト</t>
    </rPh>
    <phoneticPr fontId="1"/>
  </si>
  <si>
    <t>本宮市教育委員会　御中</t>
    <rPh sb="0" eb="2">
      <t>モトミヤ</t>
    </rPh>
    <rPh sb="2" eb="3">
      <t>シ</t>
    </rPh>
    <rPh sb="3" eb="5">
      <t>キョウイク</t>
    </rPh>
    <rPh sb="5" eb="8">
      <t>イインカイ</t>
    </rPh>
    <rPh sb="9" eb="11">
      <t>オンチュウ</t>
    </rPh>
    <phoneticPr fontId="7"/>
  </si>
  <si>
    <t>本宮市内の公共施設使用者名簿</t>
    <rPh sb="0" eb="2">
      <t>モトミヤ</t>
    </rPh>
    <rPh sb="2" eb="4">
      <t>シナイ</t>
    </rPh>
    <rPh sb="5" eb="7">
      <t>コウキョウ</t>
    </rPh>
    <rPh sb="7" eb="9">
      <t>シセツ</t>
    </rPh>
    <rPh sb="9" eb="12">
      <t>シヨウシャ</t>
    </rPh>
    <rPh sb="12" eb="14">
      <t>メイボ</t>
    </rPh>
    <phoneticPr fontId="7"/>
  </si>
  <si>
    <t>■　　体育館に入場する選手・監督・コーチ・保護者の全員ご記入をお願いします</t>
    <rPh sb="3" eb="6">
      <t>タイイクカン</t>
    </rPh>
    <rPh sb="7" eb="9">
      <t>ニュウジョウ</t>
    </rPh>
    <rPh sb="11" eb="13">
      <t>センシュ</t>
    </rPh>
    <rPh sb="14" eb="16">
      <t>カントク</t>
    </rPh>
    <rPh sb="21" eb="24">
      <t>ホゴシャ</t>
    </rPh>
    <rPh sb="25" eb="27">
      <t>ゼンイン</t>
    </rPh>
    <rPh sb="28" eb="30">
      <t>キニュウ</t>
    </rPh>
    <rPh sb="32" eb="33">
      <t>ネガ</t>
    </rPh>
    <phoneticPr fontId="7"/>
  </si>
  <si>
    <t>■　　電話番号は緊急連絡の可能な携帯電話番号等の記入をお願いします（未成年を除く）</t>
    <rPh sb="3" eb="5">
      <t>デンワ</t>
    </rPh>
    <rPh sb="5" eb="7">
      <t>バンゴウ</t>
    </rPh>
    <rPh sb="8" eb="10">
      <t>キンキュウ</t>
    </rPh>
    <rPh sb="10" eb="12">
      <t>レンラク</t>
    </rPh>
    <rPh sb="13" eb="15">
      <t>カノウ</t>
    </rPh>
    <rPh sb="16" eb="18">
      <t>ケイタイ</t>
    </rPh>
    <rPh sb="18" eb="20">
      <t>デンワ</t>
    </rPh>
    <rPh sb="20" eb="22">
      <t>バンゴウ</t>
    </rPh>
    <rPh sb="22" eb="23">
      <t>トウ</t>
    </rPh>
    <rPh sb="24" eb="26">
      <t>キニュウ</t>
    </rPh>
    <rPh sb="28" eb="29">
      <t>ネガ</t>
    </rPh>
    <rPh sb="34" eb="37">
      <t>ミセイネン</t>
    </rPh>
    <rPh sb="38" eb="39">
      <t>ノゾ</t>
    </rPh>
    <phoneticPr fontId="7"/>
  </si>
  <si>
    <t>■　　この名簿は新型コロナウイルス感染症関連の調査以外に使用致しません。</t>
    <rPh sb="5" eb="7">
      <t>メイボ</t>
    </rPh>
    <rPh sb="8" eb="10">
      <t>シンガタ</t>
    </rPh>
    <rPh sb="17" eb="19">
      <t>カンセン</t>
    </rPh>
    <rPh sb="19" eb="20">
      <t>ショウ</t>
    </rPh>
    <rPh sb="20" eb="22">
      <t>カンレン</t>
    </rPh>
    <rPh sb="23" eb="25">
      <t>チョウサ</t>
    </rPh>
    <rPh sb="25" eb="27">
      <t>イガイ</t>
    </rPh>
    <rPh sb="28" eb="30">
      <t>シヨウ</t>
    </rPh>
    <rPh sb="30" eb="31">
      <t>イタ</t>
    </rPh>
    <phoneticPr fontId="7"/>
  </si>
  <si>
    <t>使用日</t>
    <rPh sb="0" eb="2">
      <t>シヨウ</t>
    </rPh>
    <rPh sb="2" eb="3">
      <t>ビ</t>
    </rPh>
    <phoneticPr fontId="7"/>
  </si>
  <si>
    <t>利　用　時　間</t>
    <rPh sb="0" eb="1">
      <t>リ</t>
    </rPh>
    <rPh sb="2" eb="3">
      <t>ヨウ</t>
    </rPh>
    <rPh sb="4" eb="5">
      <t>トキ</t>
    </rPh>
    <rPh sb="6" eb="7">
      <t>アイダ</t>
    </rPh>
    <phoneticPr fontId="7"/>
  </si>
  <si>
    <t>８時００分　～　１９時００分</t>
    <rPh sb="1" eb="2">
      <t>ジ</t>
    </rPh>
    <rPh sb="4" eb="5">
      <t>フン</t>
    </rPh>
    <rPh sb="10" eb="11">
      <t>ジ</t>
    </rPh>
    <rPh sb="13" eb="14">
      <t>フン</t>
    </rPh>
    <phoneticPr fontId="7"/>
  </si>
  <si>
    <t>団体名</t>
    <rPh sb="0" eb="2">
      <t>ダンタイ</t>
    </rPh>
    <rPh sb="2" eb="3">
      <t>メイ</t>
    </rPh>
    <phoneticPr fontId="7"/>
  </si>
  <si>
    <t>使　用　施　設　名</t>
    <rPh sb="0" eb="1">
      <t>シ</t>
    </rPh>
    <rPh sb="2" eb="3">
      <t>ヨウ</t>
    </rPh>
    <rPh sb="4" eb="5">
      <t>シ</t>
    </rPh>
    <rPh sb="6" eb="7">
      <t>セツ</t>
    </rPh>
    <rPh sb="8" eb="9">
      <t>メイ</t>
    </rPh>
    <phoneticPr fontId="7"/>
  </si>
  <si>
    <t>本宮市総合体育館</t>
    <rPh sb="0" eb="2">
      <t>モトミヤ</t>
    </rPh>
    <rPh sb="2" eb="3">
      <t>シ</t>
    </rPh>
    <rPh sb="3" eb="5">
      <t>ソウゴウ</t>
    </rPh>
    <rPh sb="5" eb="8">
      <t>タイイクカン</t>
    </rPh>
    <phoneticPr fontId="7"/>
  </si>
  <si>
    <t>ＮＯ</t>
    <phoneticPr fontId="7"/>
  </si>
  <si>
    <t>氏名</t>
    <rPh sb="0" eb="2">
      <t>シメイ</t>
    </rPh>
    <phoneticPr fontId="7"/>
  </si>
  <si>
    <t>性別</t>
    <rPh sb="0" eb="2">
      <t>セイベツ</t>
    </rPh>
    <phoneticPr fontId="7"/>
  </si>
  <si>
    <t>年齢</t>
    <rPh sb="0" eb="2">
      <t>ネンレイ</t>
    </rPh>
    <phoneticPr fontId="7"/>
  </si>
  <si>
    <t>住所</t>
    <rPh sb="0" eb="2">
      <t>ジュウショ</t>
    </rPh>
    <phoneticPr fontId="7"/>
  </si>
  <si>
    <t>電話番号</t>
    <rPh sb="0" eb="2">
      <t>デンワ</t>
    </rPh>
    <rPh sb="2" eb="4">
      <t>バンゴウ</t>
    </rPh>
    <phoneticPr fontId="7"/>
  </si>
  <si>
    <t>体温</t>
    <rPh sb="0" eb="2">
      <t>タイオン</t>
    </rPh>
    <phoneticPr fontId="7"/>
  </si>
  <si>
    <r>
      <t xml:space="preserve">体調
</t>
    </r>
    <r>
      <rPr>
        <b/>
        <sz val="9"/>
        <color indexed="8"/>
        <rFont val="ＭＳ Ｐゴシック"/>
        <family val="3"/>
        <charset val="128"/>
      </rPr>
      <t>（〇　or　×）</t>
    </r>
    <rPh sb="0" eb="2">
      <t>タイチョウ</t>
    </rPh>
    <phoneticPr fontId="7"/>
  </si>
  <si>
    <t>代表者</t>
    <rPh sb="0" eb="3">
      <t>ダイヒョウシャ</t>
    </rPh>
    <phoneticPr fontId="7"/>
  </si>
  <si>
    <t>入場者</t>
    <rPh sb="0" eb="2">
      <t>ニュウジョウ</t>
    </rPh>
    <rPh sb="2" eb="3">
      <t>シャ</t>
    </rPh>
    <phoneticPr fontId="7"/>
  </si>
  <si>
    <t>※足りない場合は、コピーして記入下さい。</t>
    <rPh sb="1" eb="2">
      <t>タ</t>
    </rPh>
    <rPh sb="5" eb="7">
      <t>バアイ</t>
    </rPh>
    <rPh sb="14" eb="16">
      <t>キニュウ</t>
    </rPh>
    <rPh sb="16" eb="17">
      <t>クダ</t>
    </rPh>
    <phoneticPr fontId="7"/>
  </si>
  <si>
    <t>山岸　輝樹</t>
    <phoneticPr fontId="1"/>
  </si>
  <si>
    <t>２０２２年１０月１５日（土）</t>
    <rPh sb="4" eb="5">
      <t>ネン</t>
    </rPh>
    <rPh sb="7" eb="8">
      <t>ガツ</t>
    </rPh>
    <rPh sb="10" eb="11">
      <t>ニチ</t>
    </rPh>
    <rPh sb="12" eb="13">
      <t>ド</t>
    </rPh>
    <phoneticPr fontId="7"/>
  </si>
  <si>
    <t>２０２２年　９月　１０日（土）より受付開始　　　　　　　　　　　　　　　　　　　　　　　　　　　　　　　　　　　　　　　　　　　　　　２０２２年　９月　２５日（日）受付終了</t>
    <rPh sb="13" eb="14">
      <t>ド</t>
    </rPh>
    <rPh sb="80" eb="81">
      <t>ニチ</t>
    </rPh>
    <phoneticPr fontId="1"/>
  </si>
  <si>
    <t>２０２２年　９月　１０日（土）より受付開始　　　　　　　　　　　　　　　　　　　　　　　　　　　　　　　　　　　　　　　　　　　　　　２０２２年　９月　２８日（水）受付終了</t>
    <rPh sb="13" eb="14">
      <t>ド</t>
    </rPh>
    <rPh sb="80" eb="81">
      <t>スイ</t>
    </rPh>
    <phoneticPr fontId="1"/>
  </si>
  <si>
    <t xml:space="preserve">【令和４年度第２回　各組優勝者】
男子１組　向尾　幸村　（あゆりジュニア　　）　 女子１組　見城　月菜　（いわき卓球　　　)
男子２組　小檜山太陽　（喜多方卓球ランド　）　 女子２組　三瓶　美咲　（勿来卓球クラブ　)
男子３組　岩月　優弥　（Ｍａｃ’Ｓ　　　　）   女子３組　川崎　心美　（いわき卓球　　　） </t>
    <rPh sb="1" eb="3">
      <t>レイワ</t>
    </rPh>
    <rPh sb="4" eb="6">
      <t>ネンド</t>
    </rPh>
    <rPh sb="6" eb="7">
      <t>ダイ</t>
    </rPh>
    <rPh sb="10" eb="12">
      <t>カククミ</t>
    </rPh>
    <rPh sb="12" eb="15">
      <t>ユウショウシャ</t>
    </rPh>
    <rPh sb="17" eb="19">
      <t>ダンシ</t>
    </rPh>
    <rPh sb="20" eb="21">
      <t>クミ</t>
    </rPh>
    <rPh sb="22" eb="24">
      <t>ムカオ</t>
    </rPh>
    <rPh sb="25" eb="27">
      <t>ユキムラ</t>
    </rPh>
    <rPh sb="41" eb="43">
      <t>ジョシ</t>
    </rPh>
    <rPh sb="44" eb="45">
      <t>クミ</t>
    </rPh>
    <rPh sb="46" eb="48">
      <t>ケンジョウ</t>
    </rPh>
    <rPh sb="49" eb="50">
      <t>ツキ</t>
    </rPh>
    <rPh sb="50" eb="51">
      <t>ナ</t>
    </rPh>
    <rPh sb="56" eb="58">
      <t>タッキュウ</t>
    </rPh>
    <rPh sb="63" eb="65">
      <t>ダンシ</t>
    </rPh>
    <rPh sb="66" eb="67">
      <t>クミ</t>
    </rPh>
    <rPh sb="68" eb="71">
      <t>コビヤマ</t>
    </rPh>
    <rPh sb="71" eb="73">
      <t>タイヨウ</t>
    </rPh>
    <rPh sb="75" eb="78">
      <t>キタカタ</t>
    </rPh>
    <rPh sb="78" eb="80">
      <t>タッキュウ</t>
    </rPh>
    <rPh sb="87" eb="89">
      <t>ジョシ</t>
    </rPh>
    <rPh sb="90" eb="91">
      <t>クミ</t>
    </rPh>
    <rPh sb="92" eb="94">
      <t>サンペイ</t>
    </rPh>
    <rPh sb="95" eb="97">
      <t>ミサキ</t>
    </rPh>
    <rPh sb="99" eb="101">
      <t>ナコソ</t>
    </rPh>
    <rPh sb="101" eb="103">
      <t>タッキュウ</t>
    </rPh>
    <rPh sb="109" eb="111">
      <t>ダンシ</t>
    </rPh>
    <rPh sb="112" eb="113">
      <t>クミ</t>
    </rPh>
    <rPh sb="114" eb="116">
      <t>イワツキ</t>
    </rPh>
    <rPh sb="117" eb="118">
      <t>ユウ</t>
    </rPh>
    <rPh sb="118" eb="119">
      <t>ヤ</t>
    </rPh>
    <rPh sb="134" eb="136">
      <t>ジョシ</t>
    </rPh>
    <rPh sb="137" eb="138">
      <t>クミ</t>
    </rPh>
    <rPh sb="139" eb="141">
      <t>カワサキ</t>
    </rPh>
    <rPh sb="142" eb="144">
      <t>ココミ</t>
    </rPh>
    <rPh sb="149" eb="151">
      <t>タッキュウ</t>
    </rPh>
    <phoneticPr fontId="1"/>
  </si>
  <si>
    <r>
      <rPr>
        <sz val="14"/>
        <color indexed="8"/>
        <rFont val="ＭＳ Ｐゴシック"/>
        <family val="3"/>
        <charset val="128"/>
      </rPr>
      <t>*大会前２週間内に新型コロナワクチン接種副反応による体調不良症状があったとしても大会当日回復して</t>
    </r>
    <r>
      <rPr>
        <sz val="14"/>
        <color indexed="8"/>
        <rFont val="MS-PGothic"/>
        <family val="3"/>
        <charset val="128"/>
      </rPr>
      <t>いれば大会に出場できます。</t>
    </r>
    <r>
      <rPr>
        <sz val="14"/>
        <color indexed="8"/>
        <rFont val="ＭＳ Ｐゴシック"/>
        <family val="3"/>
        <charset val="128"/>
      </rPr>
      <t>備考欄にワクチン接種日および体調不良期間等の詳細を記入してください。
　ただし、</t>
    </r>
    <r>
      <rPr>
        <sz val="14"/>
        <color indexed="10"/>
        <rFont val="ＭＳ Ｐゴシック"/>
        <family val="3"/>
        <charset val="128"/>
      </rPr>
      <t>大会当日に発熱や倦怠感等の体調不良症状がある時はいかなる場合も大会に参加できません</t>
    </r>
    <r>
      <rPr>
        <sz val="14"/>
        <color indexed="8"/>
        <rFont val="ＭＳ Ｐゴシック"/>
        <family val="3"/>
        <charset val="128"/>
      </rPr>
      <t>。</t>
    </r>
    <rPh sb="9" eb="11">
      <t>シンガタ</t>
    </rPh>
    <rPh sb="18" eb="20">
      <t>セッシュ</t>
    </rPh>
    <rPh sb="20" eb="23">
      <t>フクハンノウ</t>
    </rPh>
    <rPh sb="77" eb="79">
      <t>コウモク</t>
    </rPh>
    <rPh sb="81" eb="82">
      <t>ナド</t>
    </rPh>
    <rPh sb="83" eb="85">
      <t>ショウサイ</t>
    </rPh>
    <rPh sb="98" eb="100">
      <t>バアイ</t>
    </rPh>
    <rPh sb="101" eb="103">
      <t>タイカイ</t>
    </rPh>
    <rPh sb="104" eb="106">
      <t>サンカ</t>
    </rPh>
    <rPh sb="111" eb="113">
      <t>カノウ</t>
    </rPh>
    <rPh sb="116" eb="119">
      <t>ビコウラン</t>
    </rPh>
    <rPh sb="124" eb="126">
      <t>セッシュ</t>
    </rPh>
    <rPh sb="137" eb="139">
      <t>キニュウタイカイトウジツハツネツケンタイカンナドタイチョウフリョウショウジョウトキバアイタイカイサンカ</t>
    </rPh>
    <phoneticPr fontId="82"/>
  </si>
  <si>
    <t>備考</t>
    <rPh sb="0" eb="2">
      <t>ビコウ</t>
    </rPh>
    <phoneticPr fontId="85"/>
  </si>
  <si>
    <r>
      <rPr>
        <sz val="14"/>
        <color rgb="FFFF0000"/>
        <rFont val="Segoe UI Symbol"/>
        <family val="1"/>
      </rPr>
      <t>□</t>
    </r>
    <r>
      <rPr>
        <sz val="10.5"/>
        <color rgb="FFFF0000"/>
        <rFont val="ＭＳ 明朝"/>
        <family val="1"/>
        <charset val="128"/>
      </rPr>
      <t>　なし　</t>
    </r>
    <phoneticPr fontId="85"/>
  </si>
  <si>
    <r>
      <rPr>
        <sz val="14"/>
        <color rgb="FFFF0000"/>
        <rFont val="Segoe UI Symbol"/>
        <family val="1"/>
      </rPr>
      <t>□</t>
    </r>
    <r>
      <rPr>
        <sz val="10.5"/>
        <color rgb="FFFF0000"/>
        <rFont val="ＭＳ 明朝"/>
        <family val="1"/>
        <charset val="128"/>
      </rPr>
      <t>　あり</t>
    </r>
    <phoneticPr fontId="85"/>
  </si>
  <si>
    <r>
      <rPr>
        <sz val="10.5"/>
        <color theme="1"/>
        <rFont val="ＭＳ Ｐ明朝"/>
        <family val="1"/>
        <charset val="128"/>
      </rPr>
      <t>過去</t>
    </r>
    <r>
      <rPr>
        <sz val="10.5"/>
        <color theme="1"/>
        <rFont val="Times New Roman"/>
        <family val="1"/>
      </rPr>
      <t>14</t>
    </r>
    <r>
      <rPr>
        <sz val="10.5"/>
        <color theme="1"/>
        <rFont val="ＭＳ Ｐ明朝"/>
        <family val="1"/>
        <charset val="128"/>
      </rPr>
      <t>日以内に政府から入国制限，入国後の観察期間を必要とされている国，地域等への渡航又は当該在住者との濃厚接触</t>
    </r>
    <phoneticPr fontId="85"/>
  </si>
  <si>
    <r>
      <rPr>
        <sz val="10.5"/>
        <color theme="1"/>
        <rFont val="ＭＳ 明朝"/>
        <family val="1"/>
        <charset val="128"/>
      </rPr>
      <t>新型コロナウイルス感染症陽性とされた者との濃厚接触の有無</t>
    </r>
    <r>
      <rPr>
        <sz val="10.5"/>
        <color theme="1"/>
        <rFont val="Times New Roman"/>
        <family val="1"/>
      </rPr>
      <t xml:space="preserve">
</t>
    </r>
    <r>
      <rPr>
        <sz val="10.5"/>
        <color theme="1"/>
        <rFont val="游ゴシック"/>
        <family val="1"/>
        <charset val="128"/>
      </rPr>
      <t xml:space="preserve">
</t>
    </r>
    <r>
      <rPr>
        <sz val="10.5"/>
        <color theme="1"/>
        <rFont val="ＭＳ Ｐ明朝"/>
        <family val="1"/>
        <charset val="128"/>
      </rPr>
      <t xml:space="preserve">　濃厚接触者と判断されてより　6日目以降に大会参加・入場を認める。
　但し、6日目以降のPCR検査　または　体外診断用医薬品の表示のある抗原検査　キットによる検査の陰性証明が必要。
　陰性証明は本人のものであることを証明できるようにして　コピーの提出などを行なうこと。
　　いずれにせよ　最終的には所属団体長の判断が必要となる。
</t>
    </r>
    <phoneticPr fontId="85"/>
  </si>
  <si>
    <t>体が重く感じる，疲れやすい等</t>
    <phoneticPr fontId="85"/>
  </si>
  <si>
    <t>だるさ（倦怠感），息苦しさ（呼吸困難）</t>
    <phoneticPr fontId="85"/>
  </si>
  <si>
    <t>咳（せき），のどの痛みなど風邪の症状</t>
    <phoneticPr fontId="85"/>
  </si>
  <si>
    <t>大会前10日間における以下の事項の有無</t>
    <rPh sb="5" eb="6">
      <t>ニチ</t>
    </rPh>
    <phoneticPr fontId="85"/>
  </si>
  <si>
    <r>
      <rPr>
        <sz val="10.5"/>
        <color theme="1"/>
        <rFont val="ＭＳ 明朝"/>
        <family val="1"/>
        <charset val="128"/>
      </rPr>
      <t>（　　　　　　　）</t>
    </r>
    <r>
      <rPr>
        <sz val="10.5"/>
        <color theme="1"/>
        <rFont val="Segoe UI Symbol"/>
        <family val="1"/>
      </rPr>
      <t>℃</t>
    </r>
    <phoneticPr fontId="85"/>
  </si>
  <si>
    <r>
      <rPr>
        <b/>
        <sz val="14"/>
        <color theme="1"/>
        <rFont val="ＭＳ 明朝"/>
        <family val="1"/>
        <charset val="128"/>
      </rPr>
      <t>大会当日の体温</t>
    </r>
    <r>
      <rPr>
        <b/>
        <sz val="14"/>
        <color theme="1"/>
        <rFont val="ＭＳ Ｐ明朝"/>
        <family val="1"/>
        <charset val="128"/>
      </rPr>
      <t>　＝＝＝＝＝＝＝＝＝＝＝＝＝＝＝＝＞</t>
    </r>
    <phoneticPr fontId="85"/>
  </si>
  <si>
    <t>今回は記入不要</t>
    <rPh sb="0" eb="2">
      <t>コンカイ</t>
    </rPh>
    <rPh sb="3" eb="7">
      <t>キニュウフヨウ</t>
    </rPh>
    <phoneticPr fontId="85"/>
  </si>
  <si>
    <t>連絡先
電話番号：</t>
    <phoneticPr fontId="85"/>
  </si>
  <si>
    <t>住所　：</t>
  </si>
  <si>
    <t>年齢　：</t>
  </si>
  <si>
    <t>氏名　：</t>
    <phoneticPr fontId="85"/>
  </si>
  <si>
    <t>所属　：</t>
    <rPh sb="0" eb="2">
      <t>ショゾク</t>
    </rPh>
    <phoneticPr fontId="85"/>
  </si>
  <si>
    <t>　新型コロナウイルスの流行予防のため今大会参加にあたって以下の情報提供をお願いいたします。ご記入の上，大会当日持参し，受付にご提出ください。なお，提出された個人情報の取り扱いには十分配慮いたします。</t>
    <rPh sb="1" eb="3">
      <t>シンガタ</t>
    </rPh>
    <rPh sb="11" eb="13">
      <t>リュウコウ</t>
    </rPh>
    <rPh sb="13" eb="15">
      <t>ヨボウ</t>
    </rPh>
    <rPh sb="18" eb="21">
      <t>コンタイカイ</t>
    </rPh>
    <rPh sb="21" eb="23">
      <t>サンカ</t>
    </rPh>
    <rPh sb="28" eb="30">
      <t>イカ</t>
    </rPh>
    <rPh sb="31" eb="33">
      <t>ジョウホウ</t>
    </rPh>
    <rPh sb="33" eb="35">
      <t>テイキョウ</t>
    </rPh>
    <rPh sb="37" eb="38">
      <t>ネガ</t>
    </rPh>
    <rPh sb="46" eb="48">
      <t>キニュウ</t>
    </rPh>
    <rPh sb="49" eb="50">
      <t>ウエ</t>
    </rPh>
    <rPh sb="51" eb="53">
      <t>タイカイ</t>
    </rPh>
    <rPh sb="53" eb="55">
      <t>トウジツ</t>
    </rPh>
    <rPh sb="55" eb="57">
      <t>ジサン</t>
    </rPh>
    <rPh sb="59" eb="61">
      <t>ウケツケ</t>
    </rPh>
    <rPh sb="63" eb="65">
      <t>テイシュツ</t>
    </rPh>
    <rPh sb="73" eb="75">
      <t>テイシュツ</t>
    </rPh>
    <rPh sb="78" eb="80">
      <t>コジン</t>
    </rPh>
    <rPh sb="80" eb="82">
      <t>ジョウホウ</t>
    </rPh>
    <rPh sb="83" eb="84">
      <t>ト</t>
    </rPh>
    <rPh sb="85" eb="86">
      <t>アツカ</t>
    </rPh>
    <rPh sb="89" eb="91">
      <t>ジュウブン</t>
    </rPh>
    <rPh sb="91" eb="93">
      <t>ハイリョ</t>
    </rPh>
    <phoneticPr fontId="85"/>
  </si>
  <si>
    <t>一般社団法人福島県卓球協会
会長　齋藤一美
公印省略</t>
    <rPh sb="0" eb="6">
      <t>イッパンシャダンホウジン</t>
    </rPh>
    <rPh sb="6" eb="9">
      <t>フクシマケン</t>
    </rPh>
    <rPh sb="9" eb="11">
      <t>タッキュウ</t>
    </rPh>
    <rPh sb="11" eb="13">
      <t>キョウカイ</t>
    </rPh>
    <rPh sb="14" eb="16">
      <t>カイチョウ</t>
    </rPh>
    <rPh sb="17" eb="19">
      <t>サイトウ</t>
    </rPh>
    <rPh sb="19" eb="21">
      <t>カズミ</t>
    </rPh>
    <rPh sb="20" eb="21">
      <t>セイイツ</t>
    </rPh>
    <rPh sb="22" eb="24">
      <t>コウイン</t>
    </rPh>
    <rPh sb="24" eb="26">
      <t>ショウリャク</t>
    </rPh>
    <phoneticPr fontId="85"/>
  </si>
  <si>
    <t>20220907　県南五十嵐修正</t>
    <rPh sb="9" eb="14">
      <t>ケンナンイガラシ</t>
    </rPh>
    <rPh sb="14" eb="16">
      <t>シュウセイ</t>
    </rPh>
    <phoneticPr fontId="85"/>
  </si>
  <si>
    <r>
      <t>連絡先および健康状態申告書　</t>
    </r>
    <r>
      <rPr>
        <b/>
        <sz val="20"/>
        <color rgb="FFFF0000"/>
        <rFont val="MS-PGothic"/>
        <family val="3"/>
        <charset val="128"/>
      </rPr>
      <t>（大会当日提出用）</t>
    </r>
    <rPh sb="0" eb="3">
      <t>レンラクサキ</t>
    </rPh>
    <rPh sb="6" eb="8">
      <t>ケンコウ</t>
    </rPh>
    <rPh sb="8" eb="10">
      <t>ジョウタイ</t>
    </rPh>
    <rPh sb="10" eb="12">
      <t>シンコク</t>
    </rPh>
    <rPh sb="12" eb="13">
      <t>ショ</t>
    </rPh>
    <rPh sb="15" eb="17">
      <t>タイカイ</t>
    </rPh>
    <rPh sb="17" eb="19">
      <t>トウジツ</t>
    </rPh>
    <rPh sb="19" eb="21">
      <t>テイシュツ</t>
    </rPh>
    <rPh sb="21" eb="22">
      <t>ヨウ</t>
    </rPh>
    <phoneticPr fontId="85"/>
  </si>
  <si>
    <t>　会員　各位</t>
    <rPh sb="1" eb="3">
      <t>カイイン</t>
    </rPh>
    <rPh sb="4" eb="6">
      <t>カクイ</t>
    </rPh>
    <phoneticPr fontId="85"/>
  </si>
  <si>
    <t>大会名　：令和４年度第３回福島県小学生卓球競技選抜強化リーグ大会　　　大会開催日：令和４年１０月１５日(土)</t>
    <rPh sb="0" eb="3">
      <t>タイカイメイ</t>
    </rPh>
    <rPh sb="5" eb="7">
      <t>レイワ</t>
    </rPh>
    <rPh sb="8" eb="10">
      <t>ネンド</t>
    </rPh>
    <rPh sb="10" eb="11">
      <t>ダイ</t>
    </rPh>
    <rPh sb="12" eb="13">
      <t>カイ</t>
    </rPh>
    <rPh sb="35" eb="37">
      <t>タイカイ</t>
    </rPh>
    <rPh sb="37" eb="40">
      <t>カイサイビ</t>
    </rPh>
    <rPh sb="41" eb="43">
      <t>レイワ</t>
    </rPh>
    <rPh sb="44" eb="45">
      <t>ネン</t>
    </rPh>
    <rPh sb="47" eb="48">
      <t>ガツ</t>
    </rPh>
    <rPh sb="50" eb="51">
      <t>ニチ</t>
    </rPh>
    <rPh sb="52" eb="53">
      <t>ド</t>
    </rPh>
    <phoneticPr fontId="8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</si>
</sst>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_%\);[Red]\(#,##0.0%\)"/>
    <numFmt numFmtId="177" formatCode="#,##0&quot;｣&quot;_);[Red]\(#,##0&quot;｣&quot;\)"/>
    <numFmt numFmtId="178" formatCode="&quot;小&quot;#"/>
    <numFmt numFmtId="179" formatCode="[$-411]ggge&quot;年&quot;m&quot;月&quot;d&quot;日&quot;;@&quot;現在&quot;"/>
    <numFmt numFmtId="180" formatCode="[$-411]ggge&quot;年&quot;m&quot;月&quot;d&quot;日&quot;;@"/>
  </numFmts>
  <fonts count="111">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1"/>
      <color indexed="10"/>
      <name val="MS-PGothic"/>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14"/>
      <name val="細明朝体"/>
      <family val="3"/>
      <charset val="128"/>
    </font>
    <font>
      <sz val="6"/>
      <name val="細明朝体"/>
      <family val="3"/>
      <charset val="128"/>
    </font>
    <font>
      <u/>
      <sz val="16"/>
      <name val="細明朝体"/>
      <family val="3"/>
      <charset val="128"/>
    </font>
    <font>
      <sz val="16"/>
      <name val="細明朝体"/>
      <family val="3"/>
      <charset val="128"/>
    </font>
    <font>
      <b/>
      <sz val="12"/>
      <name val="細明朝体"/>
      <family val="3"/>
      <charset val="128"/>
    </font>
    <font>
      <b/>
      <sz val="12"/>
      <color indexed="10"/>
      <name val="細明朝体"/>
      <family val="3"/>
      <charset val="128"/>
    </font>
    <font>
      <sz val="11"/>
      <color indexed="12"/>
      <name val="ＭＳ Ｐゴシック"/>
      <family val="3"/>
      <charset val="128"/>
    </font>
    <font>
      <sz val="10"/>
      <name val="Arial"/>
      <family val="2"/>
    </font>
    <font>
      <sz val="12"/>
      <name val="游ゴシック"/>
      <family val="3"/>
      <charset val="128"/>
    </font>
    <font>
      <b/>
      <sz val="12"/>
      <name val="Arial"/>
      <family val="2"/>
    </font>
    <font>
      <sz val="12"/>
      <color indexed="8"/>
      <name val="細明朝体"/>
      <family val="3"/>
      <charset val="128"/>
    </font>
    <font>
      <sz val="18"/>
      <name val="細明朝体"/>
      <family val="3"/>
      <charset val="128"/>
    </font>
    <font>
      <b/>
      <sz val="18"/>
      <name val="細明朝体"/>
      <family val="3"/>
      <charset val="128"/>
    </font>
    <font>
      <sz val="11"/>
      <name val="明朝"/>
      <family val="3"/>
      <charset val="128"/>
    </font>
    <font>
      <sz val="8"/>
      <name val="Arial"/>
      <family val="2"/>
    </font>
    <font>
      <sz val="14"/>
      <name val="ＭＳ Ｐゴシック"/>
      <family val="3"/>
      <charset val="128"/>
    </font>
    <font>
      <sz val="20"/>
      <name val="ＭＳ Ｐゴシック"/>
      <family val="3"/>
      <charset val="128"/>
    </font>
    <font>
      <sz val="18"/>
      <name val="ＭＳ Ｐゴシック"/>
      <family val="3"/>
      <charset val="128"/>
    </font>
    <font>
      <sz val="10"/>
      <color indexed="8"/>
      <name val="ＭＳ Ｐゴシック"/>
      <family val="3"/>
      <charset val="128"/>
    </font>
    <font>
      <b/>
      <sz val="11"/>
      <name val="ＭＳ Ｐゴシック"/>
      <family val="3"/>
      <charset val="128"/>
    </font>
    <font>
      <b/>
      <i/>
      <sz val="14"/>
      <name val="ＭＳ Ｐゴシック"/>
      <family val="3"/>
      <charset val="128"/>
    </font>
    <font>
      <sz val="11"/>
      <color indexed="8"/>
      <name val="ＭＳ Ｐゴシック"/>
      <family val="3"/>
      <charset val="128"/>
    </font>
    <font>
      <i/>
      <sz val="14"/>
      <name val="ＭＳ Ｐゴシック"/>
      <family val="3"/>
      <charset val="128"/>
    </font>
    <font>
      <sz val="14"/>
      <color indexed="8"/>
      <name val="ＭＳ Ｐゴシック"/>
      <family val="3"/>
      <charset val="128"/>
    </font>
    <font>
      <sz val="11"/>
      <name val="ＭＳ 明朝"/>
      <family val="1"/>
      <charset val="128"/>
    </font>
    <font>
      <b/>
      <i/>
      <sz val="22"/>
      <color indexed="10"/>
      <name val="ＭＳ Ｐゴシック"/>
      <family val="3"/>
      <charset val="128"/>
    </font>
    <font>
      <b/>
      <i/>
      <sz val="24"/>
      <color indexed="10"/>
      <name val="ＭＳ Ｐゴシック"/>
      <family val="3"/>
      <charset val="128"/>
    </font>
    <font>
      <sz val="11"/>
      <name val="細明朝体"/>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4"/>
      <color theme="1"/>
      <name val="MS-PGothic"/>
      <family val="3"/>
      <charset val="128"/>
    </font>
    <font>
      <sz val="12"/>
      <color theme="1"/>
      <name val="MS-PGothic"/>
      <family val="3"/>
      <charset val="128"/>
    </font>
    <font>
      <sz val="24"/>
      <color theme="1"/>
      <name val="MS-PGothic"/>
      <family val="3"/>
      <charset val="128"/>
    </font>
    <font>
      <sz val="11"/>
      <color theme="1"/>
      <name val="ＭＳ Ｐ明朝"/>
      <family val="1"/>
      <charset val="128"/>
    </font>
    <font>
      <b/>
      <u/>
      <sz val="11"/>
      <color rgb="FFFF0000"/>
      <name val="ＭＳ Ｐ明朝"/>
      <family val="1"/>
      <charset val="128"/>
    </font>
    <font>
      <b/>
      <u/>
      <sz val="10"/>
      <color rgb="FFFF0000"/>
      <name val="ＭＳ Ｐ明朝"/>
      <family val="1"/>
      <charset val="128"/>
    </font>
    <font>
      <sz val="11"/>
      <color rgb="FFFF0000"/>
      <name val="MS-PGothic"/>
      <family val="3"/>
      <charset val="128"/>
    </font>
    <font>
      <sz val="12"/>
      <color rgb="FFFF0000"/>
      <name val="MS-PGothic"/>
      <family val="3"/>
      <charset val="128"/>
    </font>
    <font>
      <sz val="12"/>
      <color theme="1"/>
      <name val="細明朝体"/>
      <family val="3"/>
      <charset val="128"/>
    </font>
    <font>
      <sz val="12"/>
      <color theme="1"/>
      <name val="ＭＳ Ｐゴシック"/>
      <family val="3"/>
      <charset val="128"/>
    </font>
    <font>
      <b/>
      <sz val="16"/>
      <color theme="1"/>
      <name val="ＭＳ Ｐゴシック"/>
      <family val="3"/>
      <charset val="128"/>
    </font>
    <font>
      <sz val="10"/>
      <color rgb="FFFF0000"/>
      <name val="ＭＳ Ｐゴシック"/>
      <family val="3"/>
      <charset val="128"/>
    </font>
    <font>
      <sz val="11"/>
      <color theme="1"/>
      <name val="ＭＳ Ｐゴシック"/>
      <family val="3"/>
      <charset val="128"/>
    </font>
    <font>
      <sz val="11"/>
      <color theme="0"/>
      <name val="ＭＳ Ｐゴシック"/>
      <family val="3"/>
      <charset val="128"/>
    </font>
    <font>
      <sz val="14"/>
      <color rgb="FF0000FF"/>
      <name val="ＭＳ Ｐゴシック"/>
      <family val="3"/>
      <charset val="128"/>
    </font>
    <font>
      <b/>
      <sz val="11"/>
      <color theme="1"/>
      <name val="ＭＳ Ｐゴシック"/>
      <family val="3"/>
      <charset val="128"/>
    </font>
    <font>
      <sz val="11"/>
      <color rgb="FFFF0000"/>
      <name val="ＭＳ Ｐゴシック"/>
      <family val="3"/>
      <charset val="128"/>
    </font>
    <font>
      <b/>
      <sz val="12"/>
      <color rgb="FFFF0000"/>
      <name val="MS-PGothic"/>
      <family val="3"/>
      <charset val="128"/>
    </font>
    <font>
      <b/>
      <sz val="12"/>
      <color theme="0"/>
      <name val="MS-PGothic"/>
      <family val="3"/>
      <charset val="128"/>
    </font>
    <font>
      <b/>
      <sz val="11"/>
      <color rgb="FFFF0000"/>
      <name val="MS-PGothic"/>
      <family val="3"/>
      <charset val="128"/>
    </font>
    <font>
      <b/>
      <sz val="11"/>
      <color theme="1"/>
      <name val="ＭＳ Ｐ明朝"/>
      <family val="1"/>
      <charset val="128"/>
    </font>
    <font>
      <sz val="16"/>
      <color theme="1"/>
      <name val="ＭＳ Ｐゴシック"/>
      <family val="3"/>
      <charset val="128"/>
    </font>
    <font>
      <sz val="14"/>
      <color theme="1"/>
      <name val="ＭＳ Ｐゴシック"/>
      <family val="3"/>
      <charset val="128"/>
    </font>
    <font>
      <b/>
      <sz val="11"/>
      <color rgb="FFFF0000"/>
      <name val="ＭＳ Ｐゴシック"/>
      <family val="3"/>
      <charset val="128"/>
    </font>
    <font>
      <b/>
      <sz val="24"/>
      <color theme="1"/>
      <name val="ＭＳ Ｐゴシック"/>
      <family val="3"/>
      <charset val="128"/>
    </font>
    <font>
      <sz val="18"/>
      <color theme="1"/>
      <name val="ＭＳ Ｐゴシック"/>
      <family val="3"/>
      <charset val="128"/>
    </font>
    <font>
      <sz val="7"/>
      <color theme="1"/>
      <name val="ＭＳ Ｐゴシック"/>
      <family val="3"/>
      <charset val="128"/>
    </font>
    <font>
      <u/>
      <sz val="18"/>
      <color theme="1"/>
      <name val="游ゴシック"/>
      <family val="3"/>
      <charset val="128"/>
      <scheme val="minor"/>
    </font>
    <font>
      <b/>
      <sz val="24"/>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b/>
      <sz val="9"/>
      <color indexed="8"/>
      <name val="ＭＳ Ｐゴシック"/>
      <family val="3"/>
      <charset val="128"/>
    </font>
    <font>
      <sz val="12"/>
      <color theme="1"/>
      <name val="游ゴシック"/>
      <family val="3"/>
      <charset val="128"/>
      <scheme val="minor"/>
    </font>
    <font>
      <sz val="11"/>
      <color theme="1"/>
      <name val="MS-PGothic"/>
      <family val="2"/>
      <charset val="128"/>
    </font>
    <font>
      <sz val="14"/>
      <color theme="1"/>
      <name val="Times New Roman"/>
      <family val="3"/>
      <charset val="128"/>
    </font>
    <font>
      <sz val="14"/>
      <color indexed="10"/>
      <name val="ＭＳ Ｐゴシック"/>
      <family val="3"/>
      <charset val="128"/>
    </font>
    <font>
      <sz val="6"/>
      <name val="游ゴシック"/>
      <family val="3"/>
      <charset val="128"/>
    </font>
    <font>
      <sz val="10.5"/>
      <color theme="1"/>
      <name val="Times New Roman"/>
      <family val="1"/>
    </font>
    <font>
      <sz val="14"/>
      <color theme="1"/>
      <name val="ＭＳ 明朝"/>
      <family val="1"/>
      <charset val="128"/>
    </font>
    <font>
      <sz val="6"/>
      <name val="MS-PGothic"/>
      <family val="2"/>
      <charset val="128"/>
    </font>
    <font>
      <sz val="10.5"/>
      <color rgb="FFFF0000"/>
      <name val="Times New Roman"/>
      <family val="1"/>
    </font>
    <font>
      <sz val="14"/>
      <color rgb="FFFF0000"/>
      <name val="Segoe UI Symbol"/>
      <family val="1"/>
    </font>
    <font>
      <sz val="10.5"/>
      <color rgb="FFFF0000"/>
      <name val="ＭＳ 明朝"/>
      <family val="1"/>
      <charset val="128"/>
    </font>
    <font>
      <sz val="10.5"/>
      <color theme="1"/>
      <name val="ＭＳ Ｐ明朝"/>
      <family val="1"/>
      <charset val="128"/>
    </font>
    <font>
      <sz val="10.5"/>
      <color theme="1"/>
      <name val="Times New Roman"/>
      <family val="1"/>
      <charset val="128"/>
    </font>
    <font>
      <sz val="10.5"/>
      <color theme="1"/>
      <name val="ＭＳ 明朝"/>
      <family val="1"/>
      <charset val="128"/>
    </font>
    <font>
      <sz val="10.5"/>
      <color theme="1"/>
      <name val="游ゴシック"/>
      <family val="1"/>
      <charset val="128"/>
    </font>
    <font>
      <b/>
      <sz val="14"/>
      <color theme="1"/>
      <name val="Times New Roman"/>
      <family val="1"/>
    </font>
    <font>
      <b/>
      <sz val="14"/>
      <color theme="1"/>
      <name val="ＭＳ 明朝"/>
      <family val="1"/>
      <charset val="128"/>
    </font>
    <font>
      <sz val="10.5"/>
      <color theme="1"/>
      <name val="Segoe UI Symbol"/>
      <family val="1"/>
    </font>
    <font>
      <b/>
      <sz val="14"/>
      <color theme="1"/>
      <name val="Times New Roman"/>
      <family val="1"/>
      <charset val="128"/>
    </font>
    <font>
      <b/>
      <sz val="14"/>
      <color theme="1"/>
      <name val="ＭＳ Ｐ明朝"/>
      <family val="1"/>
      <charset val="128"/>
    </font>
    <font>
      <sz val="14"/>
      <color rgb="FF0070C0"/>
      <name val="MS-PGothic"/>
      <family val="2"/>
      <charset val="128"/>
    </font>
    <font>
      <b/>
      <sz val="16"/>
      <color rgb="FF00B0F0"/>
      <name val="ＭＳ ゴシック"/>
      <family val="3"/>
      <charset val="128"/>
    </font>
    <font>
      <sz val="10"/>
      <color theme="1"/>
      <name val="ＭＳ 明朝"/>
      <family val="1"/>
      <charset val="128"/>
    </font>
    <font>
      <sz val="20"/>
      <color theme="1"/>
      <name val="Times New Roman"/>
      <family val="1"/>
    </font>
    <font>
      <sz val="20"/>
      <color theme="1"/>
      <name val="ＭＳ Ｐ明朝"/>
      <family val="1"/>
      <charset val="128"/>
    </font>
    <font>
      <b/>
      <sz val="26"/>
      <color theme="1"/>
      <name val="Times New Roman"/>
      <family val="1"/>
    </font>
    <font>
      <b/>
      <sz val="26"/>
      <color theme="1"/>
      <name val="ＭＳ Ｐ明朝"/>
      <family val="1"/>
      <charset val="128"/>
    </font>
    <font>
      <b/>
      <sz val="28"/>
      <color theme="1"/>
      <name val="Times New Roman"/>
      <family val="1"/>
    </font>
    <font>
      <b/>
      <sz val="28"/>
      <color theme="1"/>
      <name val="ＭＳ Ｐ明朝"/>
      <family val="1"/>
      <charset val="128"/>
    </font>
    <font>
      <sz val="12"/>
      <color theme="1"/>
      <name val="MS-PGothic"/>
      <family val="2"/>
      <charset val="128"/>
    </font>
    <font>
      <b/>
      <sz val="20"/>
      <color theme="1"/>
      <name val="MS-PGothic"/>
      <family val="3"/>
      <charset val="128"/>
    </font>
    <font>
      <b/>
      <sz val="20"/>
      <color rgb="FFFF0000"/>
      <name val="MS-PGothic"/>
      <family val="3"/>
      <charset val="128"/>
    </font>
    <font>
      <sz val="16"/>
      <color theme="1"/>
      <name val="MS-PGothic"/>
      <family val="3"/>
      <charset val="128"/>
    </font>
  </fonts>
  <fills count="1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indexed="44"/>
        <bgColor indexed="64"/>
      </patternFill>
    </fill>
    <fill>
      <patternFill patternType="solid">
        <fgColor theme="9"/>
      </patternFill>
    </fill>
    <fill>
      <patternFill patternType="solid">
        <fgColor theme="9" tint="0.79998168889431442"/>
        <bgColor indexed="64"/>
      </patternFill>
    </fill>
    <fill>
      <patternFill patternType="solid">
        <fgColor rgb="FFFFFF00"/>
        <bgColor indexed="64"/>
      </patternFill>
    </fill>
    <fill>
      <patternFill patternType="solid">
        <fgColor theme="7" tint="0.59999389629810485"/>
        <bgColor indexed="64"/>
      </patternFill>
    </fill>
    <fill>
      <patternFill patternType="solid">
        <fgColor rgb="FFFFFFCC"/>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7" tint="0.79998168889431442"/>
        <bgColor indexed="64"/>
      </patternFill>
    </fill>
  </fills>
  <borders count="8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top style="thin">
        <color indexed="64"/>
      </top>
      <bottom style="dotted">
        <color indexed="8"/>
      </bottom>
      <diagonal/>
    </border>
    <border>
      <left/>
      <right/>
      <top style="thin">
        <color indexed="64"/>
      </top>
      <bottom/>
      <diagonal/>
    </border>
    <border>
      <left style="thin">
        <color indexed="8"/>
      </left>
      <right/>
      <top style="thin">
        <color indexed="64"/>
      </top>
      <bottom style="dotted">
        <color indexed="8"/>
      </bottom>
      <diagonal/>
    </border>
    <border>
      <left style="thin">
        <color indexed="64"/>
      </left>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style="thin">
        <color indexed="64"/>
      </right>
      <top style="dotted">
        <color indexed="8"/>
      </top>
      <bottom style="dotted">
        <color indexed="8"/>
      </bottom>
      <diagonal/>
    </border>
    <border>
      <left style="thin">
        <color indexed="8"/>
      </left>
      <right/>
      <top style="dotted">
        <color indexed="8"/>
      </top>
      <bottom style="dotted">
        <color indexed="8"/>
      </bottom>
      <diagonal/>
    </border>
    <border>
      <left style="thin">
        <color indexed="8"/>
      </left>
      <right style="thin">
        <color indexed="8"/>
      </right>
      <top style="dotted">
        <color indexed="8"/>
      </top>
      <bottom/>
      <diagonal/>
    </border>
    <border>
      <left style="thin">
        <color indexed="8"/>
      </left>
      <right style="thin">
        <color indexed="64"/>
      </right>
      <top style="dotted">
        <color indexed="8"/>
      </top>
      <bottom/>
      <diagonal/>
    </border>
    <border>
      <left style="thin">
        <color indexed="8"/>
      </left>
      <right style="thin">
        <color indexed="8"/>
      </right>
      <top/>
      <bottom style="dotted">
        <color indexed="8"/>
      </bottom>
      <diagonal/>
    </border>
    <border>
      <left style="thin">
        <color indexed="8"/>
      </left>
      <right style="thin">
        <color indexed="64"/>
      </right>
      <top/>
      <bottom style="dotted">
        <color indexed="8"/>
      </bottom>
      <diagonal/>
    </border>
    <border>
      <left style="thin">
        <color indexed="64"/>
      </left>
      <right/>
      <top style="dotted">
        <color indexed="8"/>
      </top>
      <bottom/>
      <diagonal/>
    </border>
    <border>
      <left style="thin">
        <color indexed="64"/>
      </left>
      <right/>
      <top style="dotted">
        <color indexed="8"/>
      </top>
      <bottom style="thin">
        <color indexed="64"/>
      </bottom>
      <diagonal/>
    </border>
    <border>
      <left style="thin">
        <color indexed="8"/>
      </left>
      <right style="thin">
        <color indexed="8"/>
      </right>
      <top style="dotted">
        <color indexed="8"/>
      </top>
      <bottom style="thin">
        <color indexed="64"/>
      </bottom>
      <diagonal/>
    </border>
    <border>
      <left style="thin">
        <color indexed="8"/>
      </left>
      <right style="thin">
        <color indexed="64"/>
      </right>
      <top style="dotted">
        <color indexed="8"/>
      </top>
      <bottom style="thin">
        <color indexed="64"/>
      </bottom>
      <diagonal/>
    </border>
    <border>
      <left style="thin">
        <color indexed="64"/>
      </left>
      <right style="thin">
        <color indexed="8"/>
      </right>
      <top/>
      <bottom style="dotted">
        <color indexed="8"/>
      </bottom>
      <diagonal/>
    </border>
    <border>
      <left style="thin">
        <color indexed="64"/>
      </left>
      <right style="thin">
        <color indexed="8"/>
      </right>
      <top style="dotted">
        <color indexed="8"/>
      </top>
      <bottom style="dotted">
        <color indexed="8"/>
      </bottom>
      <diagonal/>
    </border>
    <border>
      <left style="thin">
        <color indexed="64"/>
      </left>
      <right/>
      <top/>
      <bottom style="dotted">
        <color indexed="8"/>
      </bottom>
      <diagonal/>
    </border>
    <border>
      <left style="thin">
        <color indexed="8"/>
      </left>
      <right/>
      <top/>
      <bottom/>
      <diagonal/>
    </border>
    <border>
      <left style="thin">
        <color indexed="8"/>
      </left>
      <right/>
      <top style="dotted">
        <color indexed="8"/>
      </top>
      <bottom style="thin">
        <color indexed="64"/>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64"/>
      </left>
      <right/>
      <top style="thin">
        <color indexed="8"/>
      </top>
      <bottom style="dotted">
        <color indexed="8"/>
      </bottom>
      <diagonal/>
    </border>
    <border>
      <left style="thin">
        <color indexed="8"/>
      </left>
      <right style="thin">
        <color indexed="8"/>
      </right>
      <top style="thin">
        <color indexed="64"/>
      </top>
      <bottom style="dotted">
        <color indexed="8"/>
      </bottom>
      <diagonal/>
    </border>
    <border>
      <left style="thin">
        <color indexed="8"/>
      </left>
      <right style="thin">
        <color indexed="64"/>
      </right>
      <top style="thin">
        <color indexed="64"/>
      </top>
      <bottom style="dotted">
        <color indexed="8"/>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thin">
        <color indexed="8"/>
      </left>
      <right style="thin">
        <color indexed="8"/>
      </right>
      <top style="dotted">
        <color indexed="64"/>
      </top>
      <bottom style="dotted">
        <color indexed="64"/>
      </bottom>
      <diagonal/>
    </border>
    <border>
      <left style="thin">
        <color indexed="8"/>
      </left>
      <right style="thin">
        <color indexed="64"/>
      </right>
      <top style="dotted">
        <color indexed="64"/>
      </top>
      <bottom style="dotted">
        <color indexed="64"/>
      </bottom>
      <diagonal/>
    </border>
    <border>
      <left style="thin">
        <color indexed="8"/>
      </left>
      <right style="thin">
        <color indexed="8"/>
      </right>
      <top style="thin">
        <color indexed="8"/>
      </top>
      <bottom style="dotted">
        <color indexed="8"/>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s>
  <cellStyleXfs count="157">
    <xf numFmtId="0" fontId="0" fillId="0" borderId="0">
      <alignment vertical="center"/>
    </xf>
    <xf numFmtId="176" fontId="28" fillId="0" borderId="0" applyFill="0" applyBorder="0" applyAlignment="0"/>
    <xf numFmtId="38" fontId="29" fillId="2" borderId="0" applyNumberFormat="0" applyBorder="0" applyAlignment="0" applyProtection="0"/>
    <xf numFmtId="0" fontId="24" fillId="0" borderId="1" applyNumberFormat="0" applyAlignment="0" applyProtection="0">
      <alignment horizontal="left" vertical="center"/>
    </xf>
    <xf numFmtId="0" fontId="24" fillId="0" borderId="2">
      <alignment horizontal="left" vertical="center"/>
    </xf>
    <xf numFmtId="10" fontId="29" fillId="3" borderId="3" applyNumberFormat="0" applyBorder="0" applyAlignment="0" applyProtection="0"/>
    <xf numFmtId="177" fontId="28" fillId="0" borderId="0"/>
    <xf numFmtId="0" fontId="22" fillId="0" borderId="0"/>
    <xf numFmtId="10" fontId="22" fillId="0" borderId="0" applyFont="0" applyFill="0" applyBorder="0" applyAlignment="0" applyProtection="0"/>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39"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43" fillId="0" borderId="0">
      <alignment vertical="center"/>
    </xf>
    <xf numFmtId="0" fontId="44"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36"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4" fillId="0" borderId="0">
      <alignment vertical="center"/>
    </xf>
    <xf numFmtId="0" fontId="2" fillId="0" borderId="0">
      <alignment vertical="center"/>
    </xf>
    <xf numFmtId="0" fontId="36"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4" fillId="0" borderId="0"/>
    <xf numFmtId="0" fontId="4" fillId="0" borderId="0"/>
    <xf numFmtId="0" fontId="2" fillId="0" borderId="0">
      <alignment vertical="center"/>
    </xf>
    <xf numFmtId="0" fontId="2" fillId="0" borderId="0">
      <alignment vertical="center"/>
    </xf>
    <xf numFmtId="0" fontId="30" fillId="0" borderId="0">
      <alignment horizontal="center"/>
    </xf>
    <xf numFmtId="0" fontId="79" fillId="0" borderId="0">
      <alignment vertical="center"/>
    </xf>
  </cellStyleXfs>
  <cellXfs count="389">
    <xf numFmtId="0" fontId="0" fillId="0" borderId="0" xfId="0">
      <alignment vertical="center"/>
    </xf>
    <xf numFmtId="0" fontId="0" fillId="0" borderId="0" xfId="0">
      <alignment vertical="center"/>
    </xf>
    <xf numFmtId="0" fontId="0" fillId="0" borderId="0" xfId="0">
      <alignment vertical="center"/>
    </xf>
    <xf numFmtId="0" fontId="0" fillId="0" borderId="0" xfId="0" applyAlignment="1">
      <alignment horizontal="right" vertical="center"/>
    </xf>
    <xf numFmtId="0" fontId="0" fillId="0" borderId="4" xfId="0" applyBorder="1">
      <alignment vertical="center"/>
    </xf>
    <xf numFmtId="0" fontId="0" fillId="0" borderId="4" xfId="0" applyBorder="1" applyAlignment="1">
      <alignment vertical="center" wrapText="1"/>
    </xf>
    <xf numFmtId="0" fontId="46" fillId="0" borderId="5" xfId="0" applyFont="1" applyBorder="1" applyAlignment="1">
      <alignment vertical="center" wrapText="1"/>
    </xf>
    <xf numFmtId="0" fontId="0" fillId="0" borderId="0" xfId="0" applyBorder="1" applyAlignment="1">
      <alignment horizontal="right" vertical="center"/>
    </xf>
    <xf numFmtId="0" fontId="47" fillId="0" borderId="4" xfId="0" applyFont="1" applyBorder="1">
      <alignment vertical="center"/>
    </xf>
    <xf numFmtId="0" fontId="47" fillId="0" borderId="4" xfId="0" applyFont="1" applyBorder="1">
      <alignment vertical="center"/>
    </xf>
    <xf numFmtId="0" fontId="48" fillId="0" borderId="0" xfId="0" applyFont="1" applyAlignment="1">
      <alignment horizontal="center" vertical="center"/>
    </xf>
    <xf numFmtId="0" fontId="0" fillId="0" borderId="0" xfId="0" applyBorder="1" applyAlignment="1">
      <alignment horizontal="right" vertical="center"/>
    </xf>
    <xf numFmtId="0" fontId="0" fillId="0" borderId="0" xfId="0" applyBorder="1">
      <alignment vertical="center"/>
    </xf>
    <xf numFmtId="0" fontId="0" fillId="0" borderId="0" xfId="0" applyBorder="1" applyAlignment="1">
      <alignment horizontal="right" vertical="center"/>
    </xf>
    <xf numFmtId="0" fontId="0" fillId="0" borderId="4" xfId="0" applyFont="1" applyBorder="1" applyAlignment="1">
      <alignment vertical="center" wrapText="1"/>
    </xf>
    <xf numFmtId="0" fontId="49" fillId="0" borderId="0" xfId="0" applyFont="1" applyAlignment="1"/>
    <xf numFmtId="0" fontId="8" fillId="0" borderId="0" xfId="0" applyFont="1" applyAlignment="1"/>
    <xf numFmtId="0" fontId="9" fillId="0" borderId="0" xfId="0" applyFont="1" applyAlignment="1"/>
    <xf numFmtId="0" fontId="10" fillId="0" borderId="0" xfId="0" applyFont="1" applyAlignment="1"/>
    <xf numFmtId="0" fontId="11" fillId="0" borderId="0" xfId="0" applyFont="1" applyAlignment="1"/>
    <xf numFmtId="0" fontId="50" fillId="0" borderId="0" xfId="0" applyFont="1" applyAlignment="1">
      <alignment horizontal="center" vertical="center"/>
    </xf>
    <xf numFmtId="0" fontId="49" fillId="0" borderId="0" xfId="0" applyFont="1" applyBorder="1" applyAlignment="1"/>
    <xf numFmtId="0" fontId="51" fillId="0" borderId="0" xfId="0" applyFont="1" applyBorder="1" applyAlignment="1">
      <alignment horizontal="left" vertical="center"/>
    </xf>
    <xf numFmtId="0" fontId="9" fillId="0" borderId="0" xfId="0" applyFont="1" applyBorder="1" applyAlignment="1"/>
    <xf numFmtId="0" fontId="51" fillId="0" borderId="0" xfId="0" applyFont="1" applyBorder="1" applyAlignment="1">
      <alignment vertical="center"/>
    </xf>
    <xf numFmtId="0" fontId="0" fillId="0" borderId="0" xfId="0" applyBorder="1" applyAlignment="1">
      <alignment horizontal="right" vertical="center"/>
    </xf>
    <xf numFmtId="0" fontId="0" fillId="0" borderId="6" xfId="0" applyBorder="1" applyAlignment="1">
      <alignment horizontal="right" vertical="center"/>
    </xf>
    <xf numFmtId="0" fontId="13" fillId="0" borderId="0" xfId="0" applyFont="1" applyAlignment="1">
      <alignment vertical="center"/>
    </xf>
    <xf numFmtId="0" fontId="12" fillId="0" borderId="7" xfId="0" applyFont="1" applyBorder="1" applyAlignment="1">
      <alignment vertical="center"/>
    </xf>
    <xf numFmtId="0" fontId="0" fillId="0" borderId="8" xfId="0" applyBorder="1" applyAlignment="1">
      <alignment vertical="center" wrapText="1"/>
    </xf>
    <xf numFmtId="0" fontId="0" fillId="0" borderId="5" xfId="0" applyBorder="1">
      <alignment vertical="center"/>
    </xf>
    <xf numFmtId="0" fontId="0" fillId="0" borderId="9" xfId="0" applyBorder="1" applyAlignment="1">
      <alignment vertical="center" wrapText="1"/>
    </xf>
    <xf numFmtId="0" fontId="0" fillId="0" borderId="9" xfId="0" applyBorder="1">
      <alignment vertical="center"/>
    </xf>
    <xf numFmtId="0" fontId="52" fillId="0" borderId="4" xfId="0" applyFont="1" applyBorder="1" applyAlignment="1">
      <alignment vertical="center" wrapText="1"/>
    </xf>
    <xf numFmtId="0" fontId="52" fillId="0" borderId="10" xfId="0" applyFont="1" applyBorder="1" applyAlignment="1">
      <alignment vertical="center" wrapText="1"/>
    </xf>
    <xf numFmtId="0" fontId="48" fillId="0" borderId="0" xfId="0" applyFont="1" applyBorder="1" applyAlignment="1">
      <alignment horizontal="center" vertical="center"/>
    </xf>
    <xf numFmtId="0" fontId="47" fillId="0" borderId="0" xfId="0" applyFont="1" applyBorder="1">
      <alignment vertical="center"/>
    </xf>
    <xf numFmtId="0" fontId="47" fillId="0" borderId="0" xfId="0" applyFont="1" applyBorder="1">
      <alignment vertical="center"/>
    </xf>
    <xf numFmtId="0" fontId="53" fillId="0" borderId="0" xfId="0" applyFont="1" applyBorder="1" applyAlignment="1">
      <alignment horizontal="right" vertical="center"/>
    </xf>
    <xf numFmtId="0" fontId="0" fillId="0" borderId="0" xfId="0" applyFont="1" applyBorder="1" applyAlignment="1">
      <alignment horizontal="right" vertical="center"/>
    </xf>
    <xf numFmtId="0" fontId="0" fillId="0" borderId="6" xfId="0" applyBorder="1" applyAlignment="1">
      <alignment horizontal="right" vertical="center"/>
    </xf>
    <xf numFmtId="0" fontId="0" fillId="0" borderId="0" xfId="0" applyBorder="1" applyAlignment="1">
      <alignment horizontal="right" vertical="center"/>
    </xf>
    <xf numFmtId="0" fontId="50" fillId="0" borderId="0" xfId="0" applyFont="1" applyAlignment="1">
      <alignment horizontal="center" vertical="center"/>
    </xf>
    <xf numFmtId="0" fontId="4" fillId="0" borderId="0" xfId="152" applyFont="1"/>
    <xf numFmtId="14" fontId="4" fillId="0" borderId="0" xfId="152" applyNumberFormat="1" applyFont="1"/>
    <xf numFmtId="38" fontId="4" fillId="0" borderId="0" xfId="152" applyNumberFormat="1" applyFont="1"/>
    <xf numFmtId="0" fontId="14" fillId="0" borderId="0" xfId="153" applyFont="1" applyAlignment="1">
      <alignment vertical="center"/>
    </xf>
    <xf numFmtId="0" fontId="4" fillId="0" borderId="0" xfId="152" applyFont="1" applyAlignment="1">
      <alignment vertical="center"/>
    </xf>
    <xf numFmtId="38" fontId="4" fillId="0" borderId="0" xfId="152" applyNumberFormat="1" applyFont="1" applyAlignment="1">
      <alignment vertical="center"/>
    </xf>
    <xf numFmtId="0" fontId="17" fillId="0" borderId="0" xfId="19" applyFont="1"/>
    <xf numFmtId="0" fontId="18" fillId="0" borderId="0" xfId="19" applyFont="1"/>
    <xf numFmtId="0" fontId="18" fillId="0" borderId="0" xfId="152" applyFont="1" applyAlignment="1">
      <alignment vertical="center"/>
    </xf>
    <xf numFmtId="38" fontId="18" fillId="0" borderId="0" xfId="152" applyNumberFormat="1" applyFont="1" applyAlignment="1">
      <alignment vertical="center"/>
    </xf>
    <xf numFmtId="0" fontId="19" fillId="0" borderId="0" xfId="152" applyFont="1" applyAlignment="1">
      <alignment horizontal="center" vertical="center"/>
    </xf>
    <xf numFmtId="0" fontId="20" fillId="0" borderId="0" xfId="152" applyFont="1" applyAlignment="1">
      <alignment vertical="center"/>
    </xf>
    <xf numFmtId="0" fontId="4" fillId="0" borderId="0" xfId="152" applyFont="1" applyAlignment="1">
      <alignment horizontal="center" vertical="center" shrinkToFit="1"/>
    </xf>
    <xf numFmtId="0" fontId="4" fillId="0" borderId="3" xfId="152" applyFont="1" applyBorder="1" applyAlignment="1">
      <alignment horizontal="center" vertical="center" shrinkToFit="1"/>
    </xf>
    <xf numFmtId="38" fontId="4" fillId="0" borderId="3" xfId="152" applyNumberFormat="1" applyFont="1" applyBorder="1" applyAlignment="1">
      <alignment horizontal="center" vertical="center" shrinkToFit="1"/>
    </xf>
    <xf numFmtId="0" fontId="4" fillId="0" borderId="3" xfId="152" applyBorder="1" applyAlignment="1">
      <alignment horizontal="center" vertical="center" shrinkToFit="1"/>
    </xf>
    <xf numFmtId="38" fontId="4" fillId="0" borderId="3" xfId="12" applyFont="1" applyBorder="1" applyAlignment="1">
      <alignment horizontal="center" vertical="center" shrinkToFit="1"/>
    </xf>
    <xf numFmtId="38" fontId="4" fillId="0" borderId="3" xfId="12" applyNumberFormat="1" applyFont="1" applyBorder="1" applyAlignment="1">
      <alignment horizontal="center" vertical="center" shrinkToFit="1"/>
    </xf>
    <xf numFmtId="0" fontId="4" fillId="0" borderId="11" xfId="152" applyFont="1" applyBorder="1" applyAlignment="1">
      <alignment horizontal="center" vertical="center" shrinkToFit="1"/>
    </xf>
    <xf numFmtId="0" fontId="13" fillId="0" borderId="11" xfId="152" applyFont="1" applyBorder="1" applyAlignment="1">
      <alignment horizontal="center" vertical="center" shrinkToFit="1"/>
    </xf>
    <xf numFmtId="0" fontId="4" fillId="0" borderId="0" xfId="152" applyFont="1" applyFill="1" applyAlignment="1">
      <alignment horizontal="center" vertical="center" shrinkToFit="1"/>
    </xf>
    <xf numFmtId="0" fontId="4" fillId="0" borderId="12" xfId="152" applyFont="1" applyFill="1" applyBorder="1" applyAlignment="1">
      <alignment horizontal="center" vertical="center" shrinkToFit="1"/>
    </xf>
    <xf numFmtId="0" fontId="4" fillId="0" borderId="12" xfId="152" applyFont="1" applyBorder="1" applyAlignment="1">
      <alignment horizontal="center" vertical="center" shrinkToFit="1"/>
    </xf>
    <xf numFmtId="38" fontId="4" fillId="0" borderId="12" xfId="12" applyFont="1" applyBorder="1" applyAlignment="1">
      <alignment horizontal="center" vertical="center" shrinkToFit="1"/>
    </xf>
    <xf numFmtId="38" fontId="4" fillId="0" borderId="12" xfId="12" applyNumberFormat="1" applyFont="1" applyBorder="1" applyAlignment="1">
      <alignment horizontal="center" vertical="center" shrinkToFit="1"/>
    </xf>
    <xf numFmtId="0" fontId="4" fillId="0" borderId="13" xfId="152" applyBorder="1" applyAlignment="1">
      <alignment horizontal="center" vertical="center" shrinkToFit="1"/>
    </xf>
    <xf numFmtId="0" fontId="4" fillId="0" borderId="11" xfId="152" applyBorder="1" applyAlignment="1">
      <alignment horizontal="center" vertical="center" shrinkToFit="1"/>
    </xf>
    <xf numFmtId="0" fontId="4" fillId="0" borderId="13" xfId="152" applyFont="1" applyBorder="1" applyAlignment="1">
      <alignment horizontal="center" vertical="center" shrinkToFit="1"/>
    </xf>
    <xf numFmtId="0" fontId="4" fillId="0" borderId="3" xfId="152" applyFont="1" applyFill="1" applyBorder="1" applyAlignment="1">
      <alignment horizontal="center" vertical="center" shrinkToFit="1"/>
    </xf>
    <xf numFmtId="0" fontId="4" fillId="0" borderId="13" xfId="152" applyFont="1" applyFill="1" applyBorder="1" applyAlignment="1">
      <alignment horizontal="center" vertical="center" shrinkToFit="1"/>
    </xf>
    <xf numFmtId="0" fontId="4" fillId="0" borderId="14" xfId="152" applyFont="1" applyBorder="1" applyAlignment="1">
      <alignment horizontal="center" vertical="center" shrinkToFit="1"/>
    </xf>
    <xf numFmtId="38" fontId="4" fillId="0" borderId="14" xfId="12" applyFont="1" applyBorder="1" applyAlignment="1">
      <alignment horizontal="center" vertical="center" shrinkToFit="1"/>
    </xf>
    <xf numFmtId="38" fontId="4" fillId="0" borderId="14" xfId="12" applyNumberFormat="1" applyFont="1" applyBorder="1" applyAlignment="1">
      <alignment horizontal="center" vertical="center" shrinkToFit="1"/>
    </xf>
    <xf numFmtId="38" fontId="4" fillId="0" borderId="13" xfId="12" applyFont="1" applyBorder="1" applyAlignment="1">
      <alignment horizontal="center" vertical="center" shrinkToFit="1"/>
    </xf>
    <xf numFmtId="38" fontId="4" fillId="0" borderId="13" xfId="12" applyNumberFormat="1" applyFont="1" applyBorder="1" applyAlignment="1">
      <alignment horizontal="center" vertical="center" shrinkToFit="1"/>
    </xf>
    <xf numFmtId="0" fontId="4" fillId="0" borderId="11" xfId="152" applyFont="1" applyFill="1" applyBorder="1" applyAlignment="1">
      <alignment horizontal="center" vertical="center" shrinkToFit="1"/>
    </xf>
    <xf numFmtId="0" fontId="54" fillId="0" borderId="3" xfId="152" applyFont="1" applyFill="1" applyBorder="1" applyAlignment="1">
      <alignment horizontal="center" vertical="center" shrinkToFit="1"/>
    </xf>
    <xf numFmtId="0" fontId="55" fillId="0" borderId="3" xfId="152" applyFont="1" applyFill="1" applyBorder="1" applyAlignment="1">
      <alignment horizontal="center" vertical="center" shrinkToFit="1"/>
    </xf>
    <xf numFmtId="0" fontId="54" fillId="0" borderId="14" xfId="152" applyFont="1" applyFill="1" applyBorder="1" applyAlignment="1">
      <alignment horizontal="center" vertical="center" shrinkToFit="1"/>
    </xf>
    <xf numFmtId="0" fontId="4" fillId="0" borderId="14" xfId="152" applyFont="1" applyFill="1" applyBorder="1" applyAlignment="1">
      <alignment horizontal="center" vertical="center" shrinkToFit="1"/>
    </xf>
    <xf numFmtId="0" fontId="18" fillId="0" borderId="13" xfId="152" applyFont="1" applyBorder="1" applyAlignment="1">
      <alignment horizontal="center" vertical="center" shrinkToFit="1"/>
    </xf>
    <xf numFmtId="38" fontId="18" fillId="0" borderId="13" xfId="12" applyFont="1" applyBorder="1" applyAlignment="1">
      <alignment horizontal="center" vertical="center" shrinkToFit="1"/>
    </xf>
    <xf numFmtId="38" fontId="4" fillId="0" borderId="0" xfId="152" applyNumberFormat="1" applyFont="1" applyAlignment="1">
      <alignment horizontal="center" vertical="center" shrinkToFit="1"/>
    </xf>
    <xf numFmtId="0" fontId="4" fillId="0" borderId="0" xfId="152" applyFont="1" applyBorder="1" applyAlignment="1">
      <alignment horizontal="center" vertical="center" shrinkToFit="1"/>
    </xf>
    <xf numFmtId="0" fontId="4" fillId="4" borderId="0" xfId="152" applyFont="1" applyFill="1" applyBorder="1" applyAlignment="1">
      <alignment horizontal="center" vertical="center" shrinkToFit="1"/>
    </xf>
    <xf numFmtId="38" fontId="4" fillId="4" borderId="0" xfId="12" applyFont="1" applyFill="1" applyBorder="1" applyAlignment="1">
      <alignment horizontal="center" vertical="center" shrinkToFit="1"/>
    </xf>
    <xf numFmtId="38" fontId="4" fillId="4" borderId="0" xfId="12" applyNumberFormat="1" applyFont="1" applyFill="1" applyBorder="1" applyAlignment="1">
      <alignment horizontal="center" vertical="center" shrinkToFit="1"/>
    </xf>
    <xf numFmtId="0" fontId="4" fillId="4" borderId="3" xfId="152" applyFont="1" applyFill="1" applyBorder="1" applyAlignment="1">
      <alignment horizontal="center" vertical="center" shrinkToFit="1"/>
    </xf>
    <xf numFmtId="38" fontId="4" fillId="4" borderId="3" xfId="12" applyFont="1" applyFill="1" applyBorder="1" applyAlignment="1">
      <alignment horizontal="center" vertical="center" shrinkToFit="1"/>
    </xf>
    <xf numFmtId="0" fontId="4" fillId="4" borderId="12" xfId="152" applyFont="1" applyFill="1" applyBorder="1" applyAlignment="1">
      <alignment horizontal="center" vertical="center" shrinkToFit="1"/>
    </xf>
    <xf numFmtId="0" fontId="25" fillId="4" borderId="12" xfId="152" applyFont="1" applyFill="1" applyBorder="1" applyAlignment="1">
      <alignment horizontal="center" vertical="center" shrinkToFit="1"/>
    </xf>
    <xf numFmtId="0" fontId="4" fillId="0" borderId="12" xfId="152" applyFont="1" applyBorder="1" applyAlignment="1">
      <alignment horizontal="center"/>
    </xf>
    <xf numFmtId="0" fontId="4" fillId="0" borderId="13" xfId="152" applyFont="1" applyBorder="1" applyAlignment="1">
      <alignment horizontal="center"/>
    </xf>
    <xf numFmtId="0" fontId="25" fillId="0" borderId="13" xfId="152" applyFont="1" applyBorder="1" applyAlignment="1">
      <alignment horizontal="center"/>
    </xf>
    <xf numFmtId="0" fontId="4" fillId="0" borderId="13" xfId="152" applyFont="1" applyBorder="1"/>
    <xf numFmtId="0" fontId="4" fillId="0" borderId="3" xfId="152" applyFont="1" applyBorder="1" applyAlignment="1">
      <alignment horizontal="center"/>
    </xf>
    <xf numFmtId="0" fontId="4" fillId="0" borderId="3" xfId="152" applyFont="1" applyBorder="1"/>
    <xf numFmtId="0" fontId="4" fillId="0" borderId="12" xfId="152" applyFont="1" applyBorder="1"/>
    <xf numFmtId="38" fontId="4" fillId="0" borderId="3" xfId="152" applyNumberFormat="1" applyFont="1" applyBorder="1"/>
    <xf numFmtId="0" fontId="26" fillId="0" borderId="13" xfId="152" applyFont="1" applyBorder="1" applyAlignment="1">
      <alignment horizontal="center"/>
    </xf>
    <xf numFmtId="38" fontId="27" fillId="0" borderId="3" xfId="152" applyNumberFormat="1" applyFont="1" applyBorder="1"/>
    <xf numFmtId="0" fontId="56" fillId="0" borderId="7" xfId="0" applyFont="1" applyBorder="1" applyAlignment="1">
      <alignment vertical="center"/>
    </xf>
    <xf numFmtId="0" fontId="2" fillId="5" borderId="0" xfId="154" applyFont="1" applyFill="1">
      <alignment vertical="center"/>
    </xf>
    <xf numFmtId="14" fontId="2" fillId="5" borderId="0" xfId="154" applyNumberFormat="1" applyFont="1" applyFill="1">
      <alignment vertical="center"/>
    </xf>
    <xf numFmtId="0" fontId="2" fillId="0" borderId="0" xfId="154" applyFont="1">
      <alignment vertical="center"/>
    </xf>
    <xf numFmtId="0" fontId="2" fillId="0" borderId="15" xfId="154" applyFont="1" applyBorder="1">
      <alignment vertical="center"/>
    </xf>
    <xf numFmtId="0" fontId="13" fillId="0" borderId="15" xfId="154" applyFont="1" applyBorder="1" applyAlignment="1">
      <alignment horizontal="right" vertical="center"/>
    </xf>
    <xf numFmtId="0" fontId="2" fillId="0" borderId="0" xfId="154" applyFont="1" applyBorder="1">
      <alignment vertical="center"/>
    </xf>
    <xf numFmtId="0" fontId="13" fillId="0" borderId="2" xfId="154" applyFont="1" applyBorder="1" applyAlignment="1">
      <alignment horizontal="right" vertical="center"/>
    </xf>
    <xf numFmtId="0" fontId="2" fillId="0" borderId="2" xfId="154" applyFont="1" applyBorder="1">
      <alignment vertical="center"/>
    </xf>
    <xf numFmtId="0" fontId="21" fillId="0" borderId="0" xfId="154" applyFont="1" applyBorder="1" applyAlignment="1">
      <alignment vertical="center" wrapText="1"/>
    </xf>
    <xf numFmtId="0" fontId="32" fillId="0" borderId="0" xfId="154" applyFont="1">
      <alignment vertical="center"/>
    </xf>
    <xf numFmtId="0" fontId="13" fillId="0" borderId="3" xfId="154" applyFont="1" applyBorder="1" applyAlignment="1">
      <alignment horizontal="center" vertical="center" shrinkToFit="1"/>
    </xf>
    <xf numFmtId="0" fontId="57" fillId="0" borderId="3" xfId="154" applyFont="1" applyBorder="1" applyAlignment="1">
      <alignment horizontal="center" vertical="center" wrapText="1" shrinkToFit="1"/>
    </xf>
    <xf numFmtId="0" fontId="33" fillId="0" borderId="3" xfId="154" applyFont="1" applyBorder="1" applyAlignment="1">
      <alignment horizontal="center" vertical="center" wrapText="1"/>
    </xf>
    <xf numFmtId="0" fontId="13" fillId="0" borderId="0" xfId="154" applyFont="1" applyAlignment="1">
      <alignment horizontal="center" vertical="center" shrinkToFit="1"/>
    </xf>
    <xf numFmtId="0" fontId="13" fillId="0" borderId="3" xfId="154" applyFont="1" applyBorder="1" applyAlignment="1">
      <alignment vertical="center" shrinkToFit="1"/>
    </xf>
    <xf numFmtId="178" fontId="13" fillId="0" borderId="3" xfId="154" applyNumberFormat="1" applyFont="1" applyBorder="1" applyAlignment="1">
      <alignment horizontal="center" vertical="center" shrinkToFit="1"/>
    </xf>
    <xf numFmtId="0" fontId="13" fillId="0" borderId="0" xfId="154" applyFont="1" applyAlignment="1">
      <alignment vertical="center" shrinkToFit="1"/>
    </xf>
    <xf numFmtId="0" fontId="13" fillId="0" borderId="3" xfId="154" applyFont="1" applyFill="1" applyBorder="1" applyAlignment="1">
      <alignment horizontal="center" vertical="center" shrinkToFit="1"/>
    </xf>
    <xf numFmtId="178" fontId="13" fillId="0" borderId="3" xfId="154" applyNumberFormat="1" applyFont="1" applyFill="1" applyBorder="1" applyAlignment="1">
      <alignment horizontal="center" vertical="center" shrinkToFit="1"/>
    </xf>
    <xf numFmtId="0" fontId="13" fillId="0" borderId="0" xfId="154" applyFont="1" applyBorder="1" applyAlignment="1">
      <alignment vertical="center" shrinkToFit="1"/>
    </xf>
    <xf numFmtId="0" fontId="13" fillId="0" borderId="0" xfId="154" applyFont="1" applyBorder="1" applyAlignment="1">
      <alignment horizontal="center" vertical="center" shrinkToFit="1"/>
    </xf>
    <xf numFmtId="178" fontId="13" fillId="0" borderId="0" xfId="154" applyNumberFormat="1" applyFont="1" applyBorder="1" applyAlignment="1">
      <alignment horizontal="center" vertical="center" shrinkToFit="1"/>
    </xf>
    <xf numFmtId="0" fontId="2" fillId="5" borderId="0" xfId="154" applyFont="1" applyFill="1" applyAlignment="1">
      <alignment vertical="center"/>
    </xf>
    <xf numFmtId="0" fontId="2" fillId="0" borderId="0" xfId="154" applyFont="1" applyAlignment="1">
      <alignment vertical="center"/>
    </xf>
    <xf numFmtId="0" fontId="13" fillId="0" borderId="0" xfId="154" applyFont="1" applyAlignment="1">
      <alignment vertical="center"/>
    </xf>
    <xf numFmtId="0" fontId="13" fillId="0" borderId="0" xfId="154" applyFont="1" applyBorder="1" applyAlignment="1">
      <alignment vertical="center"/>
    </xf>
    <xf numFmtId="0" fontId="13" fillId="0" borderId="0" xfId="154" applyFont="1" applyBorder="1" applyAlignment="1">
      <alignment horizontal="center" vertical="center"/>
    </xf>
    <xf numFmtId="178" fontId="13" fillId="0" borderId="0" xfId="154" applyNumberFormat="1" applyFont="1" applyBorder="1" applyAlignment="1">
      <alignment horizontal="center" vertical="center"/>
    </xf>
    <xf numFmtId="0" fontId="0" fillId="0" borderId="0" xfId="0" applyBorder="1" applyAlignment="1">
      <alignment horizontal="right" vertical="center"/>
    </xf>
    <xf numFmtId="0" fontId="52" fillId="0" borderId="18" xfId="0" applyFont="1" applyBorder="1" applyAlignment="1">
      <alignment vertical="top" wrapText="1"/>
    </xf>
    <xf numFmtId="58" fontId="21" fillId="0" borderId="0" xfId="150" applyNumberFormat="1" applyFont="1" applyAlignment="1">
      <alignment vertical="center"/>
    </xf>
    <xf numFmtId="0" fontId="21" fillId="0" borderId="0" xfId="150" applyFont="1" applyAlignment="1">
      <alignment vertical="center"/>
    </xf>
    <xf numFmtId="56" fontId="59" fillId="0" borderId="0" xfId="150" applyNumberFormat="1" applyFont="1" applyAlignment="1">
      <alignment horizontal="left" vertical="center"/>
    </xf>
    <xf numFmtId="56" fontId="37" fillId="0" borderId="0" xfId="150" applyNumberFormat="1" applyFont="1" applyAlignment="1">
      <alignment horizontal="left" vertical="center"/>
    </xf>
    <xf numFmtId="0" fontId="2" fillId="0" borderId="3" xfId="150" applyBorder="1" applyAlignment="1">
      <alignment vertical="center" wrapText="1" shrinkToFit="1"/>
    </xf>
    <xf numFmtId="56" fontId="60" fillId="0" borderId="0" xfId="150" applyNumberFormat="1" applyFont="1" applyAlignment="1">
      <alignment horizontal="left" vertical="center"/>
    </xf>
    <xf numFmtId="56" fontId="2" fillId="0" borderId="0" xfId="150" applyNumberFormat="1" applyAlignment="1">
      <alignment horizontal="left" vertical="center"/>
    </xf>
    <xf numFmtId="0" fontId="0" fillId="0" borderId="4" xfId="0" applyFill="1" applyBorder="1">
      <alignment vertical="center"/>
    </xf>
    <xf numFmtId="0" fontId="61" fillId="0" borderId="4" xfId="0" applyFont="1" applyFill="1" applyBorder="1" applyAlignment="1">
      <alignment wrapText="1"/>
    </xf>
    <xf numFmtId="0" fontId="0" fillId="0" borderId="9" xfId="0" applyFill="1" applyBorder="1" applyAlignment="1">
      <alignment vertical="center" wrapText="1"/>
    </xf>
    <xf numFmtId="0" fontId="35" fillId="0" borderId="0" xfId="150" applyFont="1"/>
    <xf numFmtId="0" fontId="2" fillId="0" borderId="0" xfId="150"/>
    <xf numFmtId="0" fontId="2" fillId="0" borderId="0" xfId="150" applyAlignment="1">
      <alignment horizontal="center"/>
    </xf>
    <xf numFmtId="0" fontId="36" fillId="0" borderId="0" xfId="150" applyFont="1"/>
    <xf numFmtId="0" fontId="2" fillId="0" borderId="0" xfId="150" applyAlignment="1">
      <alignment vertical="center"/>
    </xf>
    <xf numFmtId="0" fontId="2" fillId="0" borderId="0" xfId="150" applyAlignment="1">
      <alignment horizontal="center" vertical="center"/>
    </xf>
    <xf numFmtId="56" fontId="2" fillId="0" borderId="0" xfId="150" applyNumberFormat="1" applyAlignment="1">
      <alignment vertical="center"/>
    </xf>
    <xf numFmtId="0" fontId="36" fillId="0" borderId="0" xfId="150" applyFont="1" applyAlignment="1">
      <alignment vertical="center"/>
    </xf>
    <xf numFmtId="0" fontId="30" fillId="0" borderId="3" xfId="150" applyFont="1" applyBorder="1" applyAlignment="1">
      <alignment horizontal="center" vertical="center" shrinkToFit="1"/>
    </xf>
    <xf numFmtId="56" fontId="30" fillId="0" borderId="3" xfId="150" applyNumberFormat="1" applyFont="1" applyBorder="1" applyAlignment="1">
      <alignment horizontal="center" vertical="center" shrinkToFit="1"/>
    </xf>
    <xf numFmtId="0" fontId="30" fillId="0" borderId="3" xfId="150" applyFont="1" applyBorder="1" applyAlignment="1">
      <alignment horizontal="center" vertical="center" wrapText="1" shrinkToFit="1"/>
    </xf>
    <xf numFmtId="0" fontId="13" fillId="0" borderId="3" xfId="150" applyFont="1" applyBorder="1" applyAlignment="1">
      <alignment vertical="center" shrinkToFit="1"/>
    </xf>
    <xf numFmtId="56" fontId="2" fillId="0" borderId="0" xfId="150" applyNumberFormat="1" applyAlignment="1">
      <alignment horizontal="center" vertical="center"/>
    </xf>
    <xf numFmtId="179" fontId="2" fillId="0" borderId="0" xfId="150" applyNumberFormat="1"/>
    <xf numFmtId="0" fontId="13" fillId="0" borderId="0" xfId="150" applyFont="1"/>
    <xf numFmtId="0" fontId="13" fillId="0" borderId="0" xfId="150" applyFont="1" applyAlignment="1">
      <alignment vertical="center"/>
    </xf>
    <xf numFmtId="0" fontId="36" fillId="0" borderId="0" xfId="150" applyFont="1" applyAlignment="1">
      <alignment horizontal="center"/>
    </xf>
    <xf numFmtId="0" fontId="63" fillId="9" borderId="4" xfId="0" applyFont="1" applyFill="1" applyBorder="1">
      <alignment vertical="center"/>
    </xf>
    <xf numFmtId="0" fontId="47" fillId="0" borderId="4" xfId="0" applyFont="1" applyFill="1" applyBorder="1">
      <alignment vertical="center"/>
    </xf>
    <xf numFmtId="0" fontId="58" fillId="0" borderId="0" xfId="24" applyFont="1" applyAlignment="1">
      <alignment vertical="center"/>
    </xf>
    <xf numFmtId="0" fontId="67" fillId="0" borderId="0" xfId="153" applyFont="1" applyAlignment="1">
      <alignment horizontal="center" vertical="center" shrinkToFit="1"/>
    </xf>
    <xf numFmtId="0" fontId="54" fillId="0" borderId="0" xfId="153" applyFont="1" applyAlignment="1">
      <alignment horizontal="center" vertical="center" shrinkToFit="1"/>
    </xf>
    <xf numFmtId="180" fontId="71" fillId="0" borderId="0" xfId="153" applyNumberFormat="1" applyFont="1" applyAlignment="1">
      <alignment vertical="center" shrinkToFit="1"/>
    </xf>
    <xf numFmtId="0" fontId="68" fillId="0" borderId="0" xfId="153" applyFont="1" applyAlignment="1">
      <alignment horizontal="center" vertical="center" shrinkToFit="1"/>
    </xf>
    <xf numFmtId="0" fontId="58" fillId="0" borderId="0" xfId="24" applyFont="1" applyAlignment="1">
      <alignment vertical="center" shrinkToFit="1"/>
    </xf>
    <xf numFmtId="0" fontId="68" fillId="0" borderId="43" xfId="153" applyFont="1" applyBorder="1" applyAlignment="1">
      <alignment horizontal="center" vertical="center" shrinkToFit="1"/>
    </xf>
    <xf numFmtId="0" fontId="68" fillId="0" borderId="44" xfId="153" applyFont="1" applyBorder="1" applyAlignment="1">
      <alignment horizontal="center" vertical="center" shrinkToFit="1"/>
    </xf>
    <xf numFmtId="0" fontId="68" fillId="0" borderId="45" xfId="153" applyFont="1" applyBorder="1" applyAlignment="1">
      <alignment horizontal="center" vertical="center" shrinkToFit="1"/>
    </xf>
    <xf numFmtId="0" fontId="68" fillId="0" borderId="46" xfId="153" applyFont="1" applyBorder="1" applyAlignment="1">
      <alignment horizontal="center" vertical="center" shrinkToFit="1"/>
    </xf>
    <xf numFmtId="0" fontId="68" fillId="0" borderId="47" xfId="153" applyFont="1" applyBorder="1" applyAlignment="1">
      <alignment horizontal="center" vertical="center" shrinkToFit="1"/>
    </xf>
    <xf numFmtId="0" fontId="68" fillId="0" borderId="48" xfId="153" applyFont="1" applyBorder="1" applyAlignment="1">
      <alignment horizontal="center" vertical="center" shrinkToFit="1"/>
    </xf>
    <xf numFmtId="0" fontId="68" fillId="0" borderId="49" xfId="153" applyFont="1" applyBorder="1" applyAlignment="1">
      <alignment horizontal="center" vertical="center" shrinkToFit="1"/>
    </xf>
    <xf numFmtId="0" fontId="68" fillId="6" borderId="50" xfId="153" applyFont="1" applyFill="1" applyBorder="1" applyAlignment="1">
      <alignment horizontal="center" vertical="center" shrinkToFit="1"/>
    </xf>
    <xf numFmtId="178" fontId="68" fillId="6" borderId="51" xfId="153" applyNumberFormat="1" applyFont="1" applyFill="1" applyBorder="1" applyAlignment="1">
      <alignment horizontal="center" vertical="center" shrinkToFit="1"/>
    </xf>
    <xf numFmtId="0" fontId="68" fillId="0" borderId="52" xfId="153" applyFont="1" applyBorder="1" applyAlignment="1">
      <alignment horizontal="center" vertical="center" shrinkToFit="1"/>
    </xf>
    <xf numFmtId="0" fontId="68" fillId="0" borderId="53" xfId="153" applyFont="1" applyBorder="1" applyAlignment="1">
      <alignment horizontal="center" vertical="center" shrinkToFit="1"/>
    </xf>
    <xf numFmtId="178" fontId="68" fillId="0" borderId="54" xfId="151" applyNumberFormat="1" applyFont="1" applyBorder="1" applyAlignment="1">
      <alignment horizontal="center" vertical="center" shrinkToFit="1"/>
    </xf>
    <xf numFmtId="0" fontId="68" fillId="6" borderId="50" xfId="151" applyFont="1" applyFill="1" applyBorder="1" applyAlignment="1">
      <alignment horizontal="center" vertical="center" shrinkToFit="1"/>
    </xf>
    <xf numFmtId="178" fontId="68" fillId="6" borderId="51" xfId="151" applyNumberFormat="1" applyFont="1" applyFill="1" applyBorder="1" applyAlignment="1">
      <alignment horizontal="center" vertical="center" shrinkToFit="1"/>
    </xf>
    <xf numFmtId="0" fontId="68" fillId="0" borderId="55" xfId="153" applyFont="1" applyBorder="1" applyAlignment="1">
      <alignment horizontal="center" vertical="center" shrinkToFit="1"/>
    </xf>
    <xf numFmtId="178" fontId="68" fillId="0" borderId="56" xfId="153" applyNumberFormat="1" applyFont="1" applyBorder="1" applyAlignment="1">
      <alignment horizontal="center" vertical="center" shrinkToFit="1"/>
    </xf>
    <xf numFmtId="0" fontId="68" fillId="0" borderId="50" xfId="153" applyFont="1" applyBorder="1" applyAlignment="1">
      <alignment horizontal="center" vertical="center" shrinkToFit="1"/>
    </xf>
    <xf numFmtId="178" fontId="68" fillId="0" borderId="51" xfId="153" applyNumberFormat="1" applyFont="1" applyBorder="1" applyAlignment="1">
      <alignment horizontal="center" vertical="center" shrinkToFit="1"/>
    </xf>
    <xf numFmtId="0" fontId="68" fillId="0" borderId="50" xfId="151" applyFont="1" applyBorder="1" applyAlignment="1">
      <alignment horizontal="center" vertical="center" shrinkToFit="1"/>
    </xf>
    <xf numFmtId="178" fontId="68" fillId="0" borderId="51" xfId="151" applyNumberFormat="1" applyFont="1" applyBorder="1" applyAlignment="1">
      <alignment horizontal="center" vertical="center" shrinkToFit="1"/>
    </xf>
    <xf numFmtId="0" fontId="68" fillId="0" borderId="50" xfId="24" applyFont="1" applyBorder="1" applyAlignment="1">
      <alignment horizontal="center" vertical="center" shrinkToFit="1"/>
    </xf>
    <xf numFmtId="0" fontId="68" fillId="0" borderId="57" xfId="153" applyFont="1" applyBorder="1" applyAlignment="1">
      <alignment horizontal="center" vertical="center" shrinkToFit="1"/>
    </xf>
    <xf numFmtId="0" fontId="68" fillId="0" borderId="58" xfId="153" applyFont="1" applyBorder="1" applyAlignment="1">
      <alignment horizontal="center" vertical="center" shrinkToFit="1"/>
    </xf>
    <xf numFmtId="0" fontId="68" fillId="6" borderId="59" xfId="153" applyFont="1" applyFill="1" applyBorder="1" applyAlignment="1">
      <alignment horizontal="center" vertical="center" shrinkToFit="1"/>
    </xf>
    <xf numFmtId="178" fontId="68" fillId="6" borderId="60" xfId="153" applyNumberFormat="1" applyFont="1" applyFill="1" applyBorder="1" applyAlignment="1">
      <alignment horizontal="center" vertical="center" shrinkToFit="1"/>
    </xf>
    <xf numFmtId="0" fontId="68" fillId="0" borderId="61" xfId="153" applyFont="1" applyBorder="1" applyAlignment="1">
      <alignment horizontal="center" vertical="center" shrinkToFit="1"/>
    </xf>
    <xf numFmtId="178" fontId="68" fillId="0" borderId="55" xfId="153" applyNumberFormat="1" applyFont="1" applyBorder="1" applyAlignment="1">
      <alignment horizontal="center" vertical="center" shrinkToFit="1"/>
    </xf>
    <xf numFmtId="0" fontId="68" fillId="0" borderId="62" xfId="153" applyFont="1" applyBorder="1" applyAlignment="1">
      <alignment horizontal="center" vertical="center" shrinkToFit="1"/>
    </xf>
    <xf numFmtId="178" fontId="68" fillId="0" borderId="50" xfId="153" applyNumberFormat="1" applyFont="1" applyBorder="1" applyAlignment="1">
      <alignment horizontal="center" vertical="center" shrinkToFit="1"/>
    </xf>
    <xf numFmtId="0" fontId="68" fillId="0" borderId="63" xfId="153" applyFont="1" applyBorder="1" applyAlignment="1">
      <alignment horizontal="center" vertical="center" shrinkToFit="1"/>
    </xf>
    <xf numFmtId="178" fontId="68" fillId="0" borderId="55" xfId="151" applyNumberFormat="1" applyFont="1" applyBorder="1" applyAlignment="1">
      <alignment horizontal="center" vertical="center" shrinkToFit="1"/>
    </xf>
    <xf numFmtId="178" fontId="68" fillId="0" borderId="50" xfId="151" applyNumberFormat="1" applyFont="1" applyBorder="1" applyAlignment="1">
      <alignment horizontal="center" vertical="center" shrinkToFit="1"/>
    </xf>
    <xf numFmtId="0" fontId="68" fillId="0" borderId="64" xfId="153" applyFont="1" applyBorder="1" applyAlignment="1">
      <alignment horizontal="center" vertical="center" shrinkToFit="1"/>
    </xf>
    <xf numFmtId="0" fontId="68" fillId="0" borderId="59" xfId="24" applyFont="1" applyBorder="1" applyAlignment="1">
      <alignment horizontal="center" vertical="center" shrinkToFit="1"/>
    </xf>
    <xf numFmtId="0" fontId="68" fillId="0" borderId="59" xfId="153" applyFont="1" applyBorder="1" applyAlignment="1">
      <alignment horizontal="center" vertical="center" shrinkToFit="1"/>
    </xf>
    <xf numFmtId="0" fontId="68" fillId="0" borderId="65" xfId="153" applyFont="1" applyBorder="1" applyAlignment="1">
      <alignment horizontal="center" vertical="center" shrinkToFit="1"/>
    </xf>
    <xf numFmtId="178" fontId="68" fillId="0" borderId="60" xfId="153" applyNumberFormat="1" applyFont="1" applyBorder="1" applyAlignment="1">
      <alignment horizontal="center" vertical="center" shrinkToFit="1"/>
    </xf>
    <xf numFmtId="0" fontId="54" fillId="0" borderId="0" xfId="153" applyFont="1" applyAlignment="1">
      <alignment horizontal="center" vertical="center"/>
    </xf>
    <xf numFmtId="0" fontId="72" fillId="0" borderId="0" xfId="153" applyFont="1" applyAlignment="1">
      <alignment horizontal="center" vertical="center"/>
    </xf>
    <xf numFmtId="0" fontId="55" fillId="0" borderId="0" xfId="153" applyFont="1" applyAlignment="1">
      <alignment horizontal="center" vertical="center"/>
    </xf>
    <xf numFmtId="0" fontId="67" fillId="0" borderId="0" xfId="153" applyFont="1" applyAlignment="1">
      <alignment vertical="center" shrinkToFit="1"/>
    </xf>
    <xf numFmtId="0" fontId="54" fillId="0" borderId="0" xfId="153" applyFont="1">
      <alignment vertical="center"/>
    </xf>
    <xf numFmtId="180" fontId="67" fillId="0" borderId="0" xfId="153" applyNumberFormat="1" applyFont="1" applyAlignment="1">
      <alignment vertical="center" shrinkToFit="1"/>
    </xf>
    <xf numFmtId="0" fontId="68" fillId="0" borderId="0" xfId="153" applyFont="1" applyAlignment="1">
      <alignment horizontal="right" vertical="center" shrinkToFit="1"/>
    </xf>
    <xf numFmtId="0" fontId="67" fillId="0" borderId="0" xfId="153" applyFont="1" applyAlignment="1">
      <alignment horizontal="center" vertical="center"/>
    </xf>
    <xf numFmtId="0" fontId="67" fillId="0" borderId="0" xfId="153" applyFont="1">
      <alignment vertical="center"/>
    </xf>
    <xf numFmtId="0" fontId="68" fillId="0" borderId="66" xfId="153" applyFont="1" applyBorder="1" applyAlignment="1">
      <alignment horizontal="center" vertical="center" shrinkToFit="1"/>
    </xf>
    <xf numFmtId="0" fontId="68" fillId="0" borderId="67" xfId="153" applyFont="1" applyBorder="1" applyAlignment="1">
      <alignment horizontal="center" vertical="center" shrinkToFit="1"/>
    </xf>
    <xf numFmtId="0" fontId="68" fillId="0" borderId="68" xfId="153" applyFont="1" applyBorder="1" applyAlignment="1">
      <alignment horizontal="center" vertical="center" shrinkToFit="1"/>
    </xf>
    <xf numFmtId="0" fontId="68" fillId="0" borderId="69" xfId="153" applyFont="1" applyBorder="1" applyAlignment="1">
      <alignment horizontal="center" vertical="center" shrinkToFit="1"/>
    </xf>
    <xf numFmtId="0" fontId="68" fillId="0" borderId="47" xfId="153" applyFont="1" applyBorder="1" applyAlignment="1">
      <alignment horizontal="center" vertical="center"/>
    </xf>
    <xf numFmtId="0" fontId="68" fillId="0" borderId="70" xfId="153" applyFont="1" applyBorder="1" applyAlignment="1">
      <alignment horizontal="center" vertical="center" shrinkToFit="1"/>
    </xf>
    <xf numFmtId="0" fontId="68" fillId="0" borderId="71" xfId="153" applyFont="1" applyBorder="1" applyAlignment="1">
      <alignment horizontal="center" vertical="center" shrinkToFit="1"/>
    </xf>
    <xf numFmtId="0" fontId="68" fillId="3" borderId="50" xfId="153" applyFont="1" applyFill="1" applyBorder="1" applyAlignment="1">
      <alignment horizontal="center" vertical="center" shrinkToFit="1"/>
    </xf>
    <xf numFmtId="178" fontId="68" fillId="3" borderId="50" xfId="153" applyNumberFormat="1" applyFont="1" applyFill="1" applyBorder="1" applyAlignment="1">
      <alignment horizontal="center" vertical="center" shrinkToFit="1"/>
    </xf>
    <xf numFmtId="178" fontId="68" fillId="3" borderId="50" xfId="151" applyNumberFormat="1" applyFont="1" applyFill="1" applyBorder="1" applyAlignment="1">
      <alignment horizontal="center" vertical="center" shrinkToFit="1"/>
    </xf>
    <xf numFmtId="0" fontId="68" fillId="0" borderId="0" xfId="153" applyFont="1" applyBorder="1" applyAlignment="1">
      <alignment horizontal="center" vertical="center"/>
    </xf>
    <xf numFmtId="0" fontId="72" fillId="0" borderId="0" xfId="153" applyFont="1">
      <alignment vertical="center"/>
    </xf>
    <xf numFmtId="0" fontId="30" fillId="0" borderId="3" xfId="150" applyFont="1" applyFill="1" applyBorder="1" applyAlignment="1">
      <alignment horizontal="center" vertical="center" shrinkToFit="1"/>
    </xf>
    <xf numFmtId="56" fontId="30" fillId="0" borderId="3" xfId="150" applyNumberFormat="1" applyFont="1" applyFill="1" applyBorder="1" applyAlignment="1">
      <alignment horizontal="center" vertical="center" shrinkToFit="1"/>
    </xf>
    <xf numFmtId="56" fontId="68" fillId="0" borderId="3" xfId="150" applyNumberFormat="1" applyFont="1" applyFill="1" applyBorder="1" applyAlignment="1">
      <alignment horizontal="center" vertical="center" shrinkToFit="1"/>
    </xf>
    <xf numFmtId="0" fontId="68" fillId="0" borderId="3" xfId="150" applyFont="1" applyFill="1" applyBorder="1" applyAlignment="1">
      <alignment horizontal="center" vertical="center" wrapText="1" shrinkToFit="1"/>
    </xf>
    <xf numFmtId="0" fontId="30" fillId="0" borderId="3" xfId="150" applyFont="1" applyFill="1" applyBorder="1" applyAlignment="1">
      <alignment horizontal="center" vertical="center" wrapText="1" shrinkToFit="1"/>
    </xf>
    <xf numFmtId="0" fontId="13" fillId="0" borderId="3" xfId="150" applyFont="1" applyFill="1" applyBorder="1" applyAlignment="1">
      <alignment vertical="center" wrapText="1" shrinkToFit="1"/>
    </xf>
    <xf numFmtId="0" fontId="62" fillId="8" borderId="0" xfId="150" applyFont="1" applyFill="1" applyAlignment="1">
      <alignment vertical="center"/>
    </xf>
    <xf numFmtId="0" fontId="13" fillId="0" borderId="19" xfId="150" applyFont="1" applyBorder="1" applyAlignment="1">
      <alignment vertical="center" shrinkToFit="1"/>
    </xf>
    <xf numFmtId="0" fontId="62" fillId="12" borderId="0" xfId="150" applyFont="1" applyFill="1" applyAlignment="1">
      <alignment vertical="center"/>
    </xf>
    <xf numFmtId="0" fontId="30" fillId="0" borderId="13" xfId="150" applyFont="1" applyBorder="1" applyAlignment="1">
      <alignment horizontal="center" vertical="center" shrinkToFit="1"/>
    </xf>
    <xf numFmtId="56" fontId="30" fillId="0" borderId="13" xfId="150" applyNumberFormat="1" applyFont="1" applyBorder="1" applyAlignment="1">
      <alignment horizontal="center" vertical="center" shrinkToFit="1"/>
    </xf>
    <xf numFmtId="0" fontId="13" fillId="0" borderId="13" xfId="150" applyFont="1" applyBorder="1" applyAlignment="1">
      <alignment vertical="center" shrinkToFit="1"/>
    </xf>
    <xf numFmtId="0" fontId="13" fillId="0" borderId="3" xfId="150" applyFont="1" applyBorder="1" applyAlignment="1">
      <alignment vertical="center" wrapText="1" shrinkToFit="1"/>
    </xf>
    <xf numFmtId="0" fontId="34" fillId="13" borderId="0" xfId="150" applyFont="1" applyFill="1" applyAlignment="1">
      <alignment vertical="center"/>
    </xf>
    <xf numFmtId="0" fontId="0" fillId="0" borderId="3" xfId="150" applyFont="1" applyBorder="1" applyAlignment="1">
      <alignment vertical="center" wrapText="1" shrinkToFit="1"/>
    </xf>
    <xf numFmtId="0" fontId="68" fillId="6" borderId="72" xfId="153" applyFont="1" applyFill="1" applyBorder="1" applyAlignment="1">
      <alignment horizontal="center" vertical="center" shrinkToFit="1"/>
    </xf>
    <xf numFmtId="0" fontId="68" fillId="6" borderId="72" xfId="151" applyFont="1" applyFill="1" applyBorder="1" applyAlignment="1">
      <alignment horizontal="center" vertical="center" shrinkToFit="1"/>
    </xf>
    <xf numFmtId="178" fontId="68" fillId="6" borderId="73" xfId="153" applyNumberFormat="1" applyFont="1" applyFill="1" applyBorder="1" applyAlignment="1">
      <alignment horizontal="center" vertical="center" shrinkToFit="1"/>
    </xf>
    <xf numFmtId="0" fontId="68" fillId="0" borderId="74" xfId="153" applyFont="1" applyBorder="1" applyAlignment="1">
      <alignment horizontal="center" vertical="center" shrinkToFit="1"/>
    </xf>
    <xf numFmtId="178" fontId="68" fillId="0" borderId="75" xfId="151" applyNumberFormat="1" applyFont="1" applyBorder="1" applyAlignment="1">
      <alignment horizontal="center" vertical="center" shrinkToFit="1"/>
    </xf>
    <xf numFmtId="0" fontId="68" fillId="0" borderId="0" xfId="153" applyFont="1" applyBorder="1" applyAlignment="1">
      <alignment horizontal="center" vertical="center" shrinkToFit="1"/>
    </xf>
    <xf numFmtId="0" fontId="68" fillId="0" borderId="76" xfId="153" applyFont="1" applyBorder="1" applyAlignment="1">
      <alignment horizontal="center" vertical="center" shrinkToFit="1"/>
    </xf>
    <xf numFmtId="178" fontId="68" fillId="0" borderId="77" xfId="151" applyNumberFormat="1" applyFont="1" applyBorder="1" applyAlignment="1">
      <alignment horizontal="center" vertical="center" shrinkToFit="1"/>
    </xf>
    <xf numFmtId="0" fontId="68" fillId="6" borderId="53" xfId="153" applyFont="1" applyFill="1" applyBorder="1" applyAlignment="1">
      <alignment horizontal="center" vertical="center" shrinkToFit="1"/>
    </xf>
    <xf numFmtId="178" fontId="68" fillId="6" borderId="54" xfId="151" applyNumberFormat="1" applyFont="1" applyFill="1" applyBorder="1" applyAlignment="1">
      <alignment horizontal="center" vertical="center" shrinkToFit="1"/>
    </xf>
    <xf numFmtId="178" fontId="68" fillId="0" borderId="59" xfId="153" applyNumberFormat="1" applyFont="1" applyBorder="1" applyAlignment="1">
      <alignment horizontal="center" vertical="center" shrinkToFit="1"/>
    </xf>
    <xf numFmtId="0" fontId="68" fillId="0" borderId="15" xfId="153" applyFont="1" applyBorder="1" applyAlignment="1">
      <alignment horizontal="center" vertical="center" shrinkToFit="1"/>
    </xf>
    <xf numFmtId="0" fontId="68" fillId="3" borderId="78" xfId="153" applyFont="1" applyFill="1" applyBorder="1" applyAlignment="1">
      <alignment horizontal="center" vertical="center" shrinkToFit="1"/>
    </xf>
    <xf numFmtId="0" fontId="68" fillId="3" borderId="78" xfId="151" applyFont="1" applyFill="1" applyBorder="1" applyAlignment="1">
      <alignment horizontal="center" vertical="center" shrinkToFit="1"/>
    </xf>
    <xf numFmtId="178" fontId="68" fillId="3" borderId="78" xfId="153" applyNumberFormat="1" applyFont="1" applyFill="1" applyBorder="1" applyAlignment="1">
      <alignment horizontal="center" vertical="center" shrinkToFit="1"/>
    </xf>
    <xf numFmtId="0" fontId="68" fillId="3" borderId="50" xfId="151" applyFont="1" applyFill="1" applyBorder="1" applyAlignment="1">
      <alignment horizontal="center" vertical="center" shrinkToFit="1"/>
    </xf>
    <xf numFmtId="0" fontId="68" fillId="0" borderId="50" xfId="153" applyFont="1" applyFill="1" applyBorder="1" applyAlignment="1">
      <alignment horizontal="center" vertical="center" shrinkToFit="1"/>
    </xf>
    <xf numFmtId="0" fontId="68" fillId="0" borderId="50" xfId="151" applyFont="1" applyFill="1" applyBorder="1" applyAlignment="1">
      <alignment horizontal="center" vertical="center" shrinkToFit="1"/>
    </xf>
    <xf numFmtId="178" fontId="68" fillId="0" borderId="50" xfId="151" applyNumberFormat="1" applyFont="1" applyFill="1" applyBorder="1" applyAlignment="1">
      <alignment horizontal="center" vertical="center" shrinkToFit="1"/>
    </xf>
    <xf numFmtId="0" fontId="68" fillId="3" borderId="53" xfId="153" applyFont="1" applyFill="1" applyBorder="1" applyAlignment="1">
      <alignment horizontal="center" vertical="center" shrinkToFit="1"/>
    </xf>
    <xf numFmtId="178" fontId="68" fillId="3" borderId="53" xfId="151" applyNumberFormat="1" applyFont="1" applyFill="1" applyBorder="1" applyAlignment="1">
      <alignment horizontal="center" vertical="center" shrinkToFit="1"/>
    </xf>
    <xf numFmtId="178" fontId="68" fillId="3" borderId="53" xfId="153" applyNumberFormat="1" applyFont="1" applyFill="1" applyBorder="1" applyAlignment="1">
      <alignment horizontal="center" vertical="center" shrinkToFit="1"/>
    </xf>
    <xf numFmtId="0" fontId="68" fillId="0" borderId="78" xfId="153" applyFont="1" applyBorder="1" applyAlignment="1">
      <alignment horizontal="center" vertical="center" shrinkToFit="1"/>
    </xf>
    <xf numFmtId="178" fontId="68" fillId="0" borderId="78" xfId="153" applyNumberFormat="1" applyFont="1" applyBorder="1" applyAlignment="1">
      <alignment horizontal="center" vertical="center" shrinkToFit="1"/>
    </xf>
    <xf numFmtId="0" fontId="68" fillId="0" borderId="15" xfId="153" applyFont="1" applyBorder="1" applyAlignment="1">
      <alignment horizontal="center" vertical="center"/>
    </xf>
    <xf numFmtId="0" fontId="68" fillId="0" borderId="59" xfId="153" applyFont="1" applyBorder="1" applyAlignment="1">
      <alignment horizontal="center" vertical="center"/>
    </xf>
    <xf numFmtId="178" fontId="68" fillId="0" borderId="60" xfId="153" applyNumberFormat="1" applyFont="1" applyBorder="1" applyAlignment="1">
      <alignment horizontal="center" vertical="center"/>
    </xf>
    <xf numFmtId="0" fontId="30" fillId="9" borderId="3" xfId="150" applyFont="1" applyFill="1" applyBorder="1" applyAlignment="1">
      <alignment horizontal="center" vertical="center" shrinkToFit="1"/>
    </xf>
    <xf numFmtId="56" fontId="30" fillId="9" borderId="3" xfId="150" applyNumberFormat="1" applyFont="1" applyFill="1" applyBorder="1" applyAlignment="1">
      <alignment horizontal="center" vertical="center" shrinkToFit="1"/>
    </xf>
    <xf numFmtId="0" fontId="0" fillId="9" borderId="3" xfId="150" applyFont="1" applyFill="1" applyBorder="1" applyAlignment="1">
      <alignment vertical="center" wrapText="1" shrinkToFit="1"/>
    </xf>
    <xf numFmtId="0" fontId="73" fillId="0" borderId="0" xfId="28" applyFont="1">
      <alignment vertical="center"/>
    </xf>
    <xf numFmtId="0" fontId="44" fillId="0" borderId="0" xfId="28" applyAlignment="1">
      <alignment horizontal="center" vertical="center"/>
    </xf>
    <xf numFmtId="0" fontId="44" fillId="0" borderId="0" xfId="28">
      <alignment vertical="center"/>
    </xf>
    <xf numFmtId="0" fontId="75" fillId="0" borderId="0" xfId="28" applyFont="1">
      <alignment vertical="center"/>
    </xf>
    <xf numFmtId="0" fontId="76" fillId="0" borderId="3" xfId="28" applyFont="1" applyBorder="1" applyAlignment="1">
      <alignment horizontal="center" vertical="center"/>
    </xf>
    <xf numFmtId="0" fontId="76" fillId="0" borderId="3" xfId="28" applyFont="1" applyBorder="1">
      <alignment vertical="center"/>
    </xf>
    <xf numFmtId="0" fontId="76" fillId="0" borderId="11" xfId="28" applyFont="1" applyBorder="1" applyAlignment="1">
      <alignment horizontal="center" vertical="center"/>
    </xf>
    <xf numFmtId="0" fontId="76" fillId="0" borderId="11" xfId="28" applyFont="1" applyBorder="1" applyAlignment="1">
      <alignment horizontal="center" vertical="center" wrapText="1"/>
    </xf>
    <xf numFmtId="0" fontId="78" fillId="0" borderId="79" xfId="28" applyFont="1" applyBorder="1" applyAlignment="1">
      <alignment horizontal="center" vertical="center"/>
    </xf>
    <xf numFmtId="0" fontId="44" fillId="0" borderId="80" xfId="28" applyBorder="1" applyAlignment="1">
      <alignment horizontal="center" vertical="center"/>
    </xf>
    <xf numFmtId="0" fontId="44" fillId="0" borderId="80" xfId="28" applyBorder="1">
      <alignment vertical="center"/>
    </xf>
    <xf numFmtId="0" fontId="44" fillId="0" borderId="81" xfId="28" applyBorder="1">
      <alignment vertical="center"/>
    </xf>
    <xf numFmtId="0" fontId="44" fillId="0" borderId="13" xfId="28" applyBorder="1" applyAlignment="1">
      <alignment horizontal="center" vertical="center"/>
    </xf>
    <xf numFmtId="0" fontId="44" fillId="0" borderId="13" xfId="28" applyBorder="1">
      <alignment vertical="center"/>
    </xf>
    <xf numFmtId="0" fontId="44" fillId="0" borderId="3" xfId="28" applyBorder="1" applyAlignment="1">
      <alignment horizontal="center" vertical="center"/>
    </xf>
    <xf numFmtId="0" fontId="44" fillId="0" borderId="3" xfId="28" applyBorder="1">
      <alignment vertical="center"/>
    </xf>
    <xf numFmtId="0" fontId="79" fillId="0" borderId="0" xfId="156">
      <alignment vertical="center"/>
    </xf>
    <xf numFmtId="0" fontId="84" fillId="0" borderId="85" xfId="156" applyFont="1" applyBorder="1" applyAlignment="1">
      <alignment vertical="top"/>
    </xf>
    <xf numFmtId="0" fontId="86" fillId="0" borderId="17" xfId="156" applyFont="1" applyBorder="1" applyAlignment="1">
      <alignment horizontal="center" vertical="center"/>
    </xf>
    <xf numFmtId="0" fontId="83" fillId="0" borderId="17" xfId="156" applyFont="1" applyBorder="1" applyAlignment="1">
      <alignment horizontal="justify" vertical="center" wrapText="1"/>
    </xf>
    <xf numFmtId="0" fontId="90" fillId="9" borderId="17" xfId="156" applyFont="1" applyFill="1" applyBorder="1" applyAlignment="1">
      <alignment horizontal="justify" vertical="center" wrapText="1"/>
    </xf>
    <xf numFmtId="0" fontId="89" fillId="0" borderId="17" xfId="156" applyFont="1" applyBorder="1" applyAlignment="1">
      <alignment horizontal="justify" vertical="center"/>
    </xf>
    <xf numFmtId="0" fontId="83" fillId="0" borderId="17" xfId="156" applyFont="1" applyBorder="1" applyAlignment="1">
      <alignment horizontal="justify" vertical="center"/>
    </xf>
    <xf numFmtId="0" fontId="79" fillId="11" borderId="0" xfId="156" applyFill="1">
      <alignment vertical="center"/>
    </xf>
    <xf numFmtId="0" fontId="98" fillId="0" borderId="0" xfId="156" applyFont="1">
      <alignment vertical="center"/>
    </xf>
    <xf numFmtId="0" fontId="100" fillId="0" borderId="16" xfId="156" applyFont="1" applyBorder="1" applyAlignment="1">
      <alignment vertical="center" wrapText="1"/>
    </xf>
    <xf numFmtId="0" fontId="93" fillId="0" borderId="16" xfId="156" applyFont="1" applyBorder="1" applyAlignment="1">
      <alignment vertical="center" shrinkToFit="1"/>
    </xf>
    <xf numFmtId="0" fontId="94" fillId="0" borderId="16" xfId="156" applyFont="1" applyBorder="1" applyAlignment="1">
      <alignment vertical="center" shrinkToFit="1"/>
    </xf>
    <xf numFmtId="0" fontId="64" fillId="7" borderId="20" xfId="9" applyFont="1" applyBorder="1">
      <alignment vertical="center"/>
    </xf>
    <xf numFmtId="0" fontId="64" fillId="7" borderId="21" xfId="9" applyFont="1" applyBorder="1">
      <alignment vertical="center"/>
    </xf>
    <xf numFmtId="0" fontId="64" fillId="7" borderId="22" xfId="9" applyFont="1" applyBorder="1">
      <alignment vertical="center"/>
    </xf>
    <xf numFmtId="0" fontId="64" fillId="7" borderId="3" xfId="9" applyFont="1" applyBorder="1">
      <alignment vertical="center"/>
    </xf>
    <xf numFmtId="0" fontId="48" fillId="10" borderId="0" xfId="0" applyFont="1" applyFill="1" applyBorder="1" applyAlignment="1">
      <alignment horizontal="center" vertical="center"/>
    </xf>
    <xf numFmtId="0" fontId="0" fillId="0" borderId="6" xfId="0" applyBorder="1" applyAlignment="1">
      <alignment horizontal="right" vertical="center"/>
    </xf>
    <xf numFmtId="0" fontId="0" fillId="0" borderId="0" xfId="0" applyBorder="1" applyAlignment="1">
      <alignment horizontal="right" vertical="center"/>
    </xf>
    <xf numFmtId="0" fontId="52" fillId="0" borderId="0" xfId="0" applyFont="1" applyBorder="1" applyAlignment="1">
      <alignment horizontal="right" vertical="top"/>
    </xf>
    <xf numFmtId="0" fontId="64" fillId="7" borderId="20" xfId="9" applyFont="1" applyBorder="1" applyAlignment="1">
      <alignment horizontal="right" vertical="center"/>
    </xf>
    <xf numFmtId="0" fontId="64" fillId="7" borderId="23" xfId="9" applyFont="1" applyBorder="1" applyAlignment="1">
      <alignment horizontal="right" vertical="center"/>
    </xf>
    <xf numFmtId="0" fontId="64" fillId="7" borderId="22" xfId="9" applyFont="1" applyBorder="1" applyAlignment="1">
      <alignment horizontal="right" vertical="center"/>
    </xf>
    <xf numFmtId="0" fontId="64" fillId="7" borderId="3" xfId="9" applyFont="1" applyBorder="1" applyAlignment="1">
      <alignment horizontal="right" vertical="center"/>
    </xf>
    <xf numFmtId="0" fontId="64" fillId="7" borderId="24" xfId="9" applyFont="1" applyBorder="1" applyAlignment="1">
      <alignment horizontal="right" vertical="center"/>
    </xf>
    <xf numFmtId="0" fontId="64" fillId="7" borderId="25" xfId="9" applyFont="1" applyBorder="1" applyAlignment="1">
      <alignment horizontal="right" vertical="center"/>
    </xf>
    <xf numFmtId="0" fontId="0" fillId="0" borderId="26" xfId="0" applyBorder="1" applyAlignment="1">
      <alignment horizontal="right" vertical="center"/>
    </xf>
    <xf numFmtId="0" fontId="0" fillId="0" borderId="27" xfId="0" applyBorder="1" applyAlignment="1">
      <alignment horizontal="right" vertical="center"/>
    </xf>
    <xf numFmtId="0" fontId="52" fillId="0" borderId="28" xfId="0" applyFont="1" applyBorder="1" applyAlignment="1">
      <alignment horizontal="right" vertical="top"/>
    </xf>
    <xf numFmtId="0" fontId="52" fillId="0" borderId="29" xfId="0" applyFont="1" applyBorder="1" applyAlignment="1">
      <alignment horizontal="right" vertical="top"/>
    </xf>
    <xf numFmtId="0" fontId="65" fillId="0" borderId="26" xfId="0" applyFont="1" applyBorder="1" applyAlignment="1">
      <alignment horizontal="right" wrapText="1"/>
    </xf>
    <xf numFmtId="0" fontId="65" fillId="0" borderId="27" xfId="0" applyFont="1" applyBorder="1" applyAlignment="1">
      <alignment horizontal="right" wrapText="1"/>
    </xf>
    <xf numFmtId="0" fontId="50" fillId="0" borderId="0" xfId="0" applyFont="1" applyAlignment="1">
      <alignment horizontal="center" vertical="center"/>
    </xf>
    <xf numFmtId="0" fontId="47" fillId="0" borderId="30" xfId="0" applyFont="1" applyBorder="1" applyAlignment="1">
      <alignment horizontal="right" vertical="center"/>
    </xf>
    <xf numFmtId="0" fontId="47" fillId="0" borderId="31" xfId="0" applyFont="1" applyBorder="1" applyAlignment="1">
      <alignment horizontal="right" vertical="center"/>
    </xf>
    <xf numFmtId="0" fontId="47" fillId="0" borderId="6" xfId="0" applyFont="1" applyBorder="1" applyAlignment="1">
      <alignment horizontal="right" vertical="center"/>
    </xf>
    <xf numFmtId="0" fontId="47" fillId="0" borderId="32" xfId="0" applyFont="1" applyBorder="1" applyAlignment="1">
      <alignment horizontal="right" vertical="center"/>
    </xf>
    <xf numFmtId="0" fontId="47" fillId="0" borderId="33" xfId="0" applyFont="1" applyBorder="1" applyAlignment="1">
      <alignment horizontal="right" vertical="center"/>
    </xf>
    <xf numFmtId="0" fontId="47" fillId="0" borderId="34" xfId="0" applyFont="1" applyBorder="1" applyAlignment="1">
      <alignment horizontal="right" vertical="center"/>
    </xf>
    <xf numFmtId="0" fontId="0" fillId="0" borderId="30" xfId="0" applyBorder="1" applyAlignment="1">
      <alignment horizontal="right" vertical="center"/>
    </xf>
    <xf numFmtId="0" fontId="0" fillId="0" borderId="31" xfId="0" applyBorder="1" applyAlignment="1">
      <alignment horizontal="right" vertical="center"/>
    </xf>
    <xf numFmtId="0" fontId="0" fillId="0" borderId="32" xfId="0" applyBorder="1" applyAlignment="1">
      <alignment horizontal="right" vertical="center"/>
    </xf>
    <xf numFmtId="0" fontId="0" fillId="0" borderId="33" xfId="0" applyBorder="1" applyAlignment="1">
      <alignment horizontal="right" vertical="center"/>
    </xf>
    <xf numFmtId="0" fontId="0" fillId="0" borderId="34" xfId="0" applyBorder="1" applyAlignment="1">
      <alignment horizontal="right" vertical="center"/>
    </xf>
    <xf numFmtId="0" fontId="52" fillId="0" borderId="6" xfId="0" applyFont="1" applyBorder="1" applyAlignment="1">
      <alignment horizontal="right" vertical="top"/>
    </xf>
    <xf numFmtId="0" fontId="52" fillId="0" borderId="32" xfId="0" applyFont="1" applyBorder="1" applyAlignment="1">
      <alignment horizontal="right" vertical="top"/>
    </xf>
    <xf numFmtId="0" fontId="66" fillId="0" borderId="9" xfId="0" applyFont="1" applyBorder="1" applyAlignment="1">
      <alignment horizontal="left" vertical="center" wrapText="1"/>
    </xf>
    <xf numFmtId="0" fontId="66" fillId="0" borderId="7" xfId="0" applyFont="1" applyBorder="1" applyAlignment="1">
      <alignment horizontal="left" vertical="center"/>
    </xf>
    <xf numFmtId="0" fontId="66" fillId="0" borderId="18" xfId="0" applyFont="1" applyBorder="1" applyAlignment="1">
      <alignment horizontal="left" vertical="center"/>
    </xf>
    <xf numFmtId="0" fontId="14" fillId="0" borderId="0" xfId="153" applyFont="1" applyAlignment="1">
      <alignment horizontal="center" vertical="center" shrinkToFit="1"/>
    </xf>
    <xf numFmtId="0" fontId="14" fillId="0" borderId="0" xfId="153" applyFont="1" applyAlignment="1">
      <alignment horizontal="center" vertical="center"/>
    </xf>
    <xf numFmtId="0" fontId="15" fillId="0" borderId="0" xfId="152" applyFont="1" applyAlignment="1">
      <alignment horizontal="left" vertical="center"/>
    </xf>
    <xf numFmtId="0" fontId="4" fillId="0" borderId="0" xfId="152" applyFont="1" applyAlignment="1">
      <alignment horizontal="left" vertical="center" shrinkToFit="1"/>
    </xf>
    <xf numFmtId="0" fontId="2" fillId="0" borderId="0" xfId="154" applyFont="1" applyBorder="1" applyAlignment="1">
      <alignment horizontal="left" vertical="center"/>
    </xf>
    <xf numFmtId="0" fontId="69" fillId="9" borderId="0" xfId="154" applyFont="1" applyFill="1" applyAlignment="1">
      <alignment horizontal="left" vertical="center" wrapText="1"/>
    </xf>
    <xf numFmtId="0" fontId="31" fillId="0" borderId="40" xfId="154" applyFont="1" applyBorder="1" applyAlignment="1">
      <alignment horizontal="center" vertical="center" shrinkToFit="1"/>
    </xf>
    <xf numFmtId="0" fontId="31" fillId="0" borderId="41" xfId="154" applyFont="1" applyBorder="1" applyAlignment="1">
      <alignment horizontal="center" vertical="center" shrinkToFit="1"/>
    </xf>
    <xf numFmtId="0" fontId="31" fillId="0" borderId="42" xfId="154" applyFont="1" applyBorder="1" applyAlignment="1">
      <alignment horizontal="center" vertical="center" shrinkToFit="1"/>
    </xf>
    <xf numFmtId="0" fontId="31" fillId="0" borderId="3" xfId="154" applyFont="1" applyBorder="1" applyAlignment="1">
      <alignment horizontal="center" vertical="center" shrinkToFit="1"/>
    </xf>
    <xf numFmtId="0" fontId="31" fillId="9" borderId="3" xfId="154" applyFont="1" applyFill="1" applyBorder="1" applyAlignment="1">
      <alignment horizontal="center" vertical="center" shrinkToFit="1"/>
    </xf>
    <xf numFmtId="0" fontId="32" fillId="0" borderId="3" xfId="154" applyFont="1" applyBorder="1" applyAlignment="1">
      <alignment horizontal="center" vertical="center"/>
    </xf>
    <xf numFmtId="0" fontId="13" fillId="0" borderId="0" xfId="154" applyFont="1" applyBorder="1" applyAlignment="1">
      <alignment horizontal="left" vertical="center"/>
    </xf>
    <xf numFmtId="0" fontId="70" fillId="0" borderId="0" xfId="153" applyFont="1" applyAlignment="1">
      <alignment horizontal="center" vertical="center" shrinkToFit="1"/>
    </xf>
    <xf numFmtId="180" fontId="55" fillId="0" borderId="0" xfId="153" applyNumberFormat="1" applyFont="1" applyAlignment="1">
      <alignment horizontal="center" vertical="center" shrinkToFit="1"/>
    </xf>
    <xf numFmtId="0" fontId="104" fillId="11" borderId="1" xfId="156" applyFont="1" applyFill="1" applyBorder="1" applyAlignment="1">
      <alignment horizontal="left" vertical="center"/>
    </xf>
    <xf numFmtId="0" fontId="103" fillId="11" borderId="1" xfId="156" applyFont="1" applyFill="1" applyBorder="1" applyAlignment="1">
      <alignment horizontal="left" vertical="center"/>
    </xf>
    <xf numFmtId="0" fontId="103" fillId="11" borderId="36" xfId="156" applyFont="1" applyFill="1" applyBorder="1" applyAlignment="1">
      <alignment horizontal="left" vertical="center"/>
    </xf>
    <xf numFmtId="0" fontId="106" fillId="11" borderId="1" xfId="156" applyFont="1" applyFill="1" applyBorder="1" applyAlignment="1">
      <alignment horizontal="left" vertical="center"/>
    </xf>
    <xf numFmtId="0" fontId="105" fillId="11" borderId="1" xfId="156" applyFont="1" applyFill="1" applyBorder="1" applyAlignment="1">
      <alignment horizontal="left" vertical="center"/>
    </xf>
    <xf numFmtId="0" fontId="105" fillId="11" borderId="36" xfId="156" applyFont="1" applyFill="1" applyBorder="1" applyAlignment="1">
      <alignment horizontal="left" vertical="center"/>
    </xf>
    <xf numFmtId="31" fontId="110" fillId="14" borderId="0" xfId="156" applyNumberFormat="1" applyFont="1" applyFill="1" applyAlignment="1">
      <alignment horizontal="left" vertical="center" shrinkToFit="1"/>
    </xf>
    <xf numFmtId="0" fontId="79" fillId="0" borderId="0" xfId="156" applyAlignment="1">
      <alignment horizontal="left" vertical="center"/>
    </xf>
    <xf numFmtId="0" fontId="108" fillId="0" borderId="0" xfId="156" applyFont="1" applyAlignment="1">
      <alignment horizontal="center" vertical="center"/>
    </xf>
    <xf numFmtId="0" fontId="107" fillId="0" borderId="0" xfId="156" applyFont="1" applyAlignment="1">
      <alignment horizontal="right" vertical="center" wrapText="1"/>
    </xf>
    <xf numFmtId="0" fontId="47" fillId="0" borderId="0" xfId="156" applyFont="1" applyAlignment="1">
      <alignment horizontal="right" vertical="center"/>
    </xf>
    <xf numFmtId="0" fontId="79" fillId="0" borderId="35" xfId="156" applyBorder="1" applyAlignment="1">
      <alignment horizontal="left" vertical="center" wrapText="1"/>
    </xf>
    <xf numFmtId="0" fontId="102" fillId="11" borderId="1" xfId="156" applyFont="1" applyFill="1" applyBorder="1" applyAlignment="1">
      <alignment horizontal="left" vertical="center"/>
    </xf>
    <xf numFmtId="0" fontId="101" fillId="11" borderId="1" xfId="156" applyFont="1" applyFill="1" applyBorder="1" applyAlignment="1">
      <alignment horizontal="left" vertical="center"/>
    </xf>
    <xf numFmtId="0" fontId="101" fillId="11" borderId="36" xfId="156" applyFont="1" applyFill="1" applyBorder="1" applyAlignment="1">
      <alignment horizontal="left" vertical="center"/>
    </xf>
    <xf numFmtId="0" fontId="80" fillId="11" borderId="84" xfId="19" applyFont="1" applyFill="1" applyBorder="1" applyAlignment="1">
      <alignment horizontal="left" vertical="center" wrapText="1"/>
    </xf>
    <xf numFmtId="0" fontId="83" fillId="0" borderId="16" xfId="156" applyFont="1" applyBorder="1" applyAlignment="1">
      <alignment horizontal="center" vertical="center" wrapText="1"/>
    </xf>
    <xf numFmtId="0" fontId="83" fillId="0" borderId="1" xfId="156" applyFont="1" applyBorder="1" applyAlignment="1">
      <alignment horizontal="center" vertical="center" wrapText="1"/>
    </xf>
    <xf numFmtId="0" fontId="99" fillId="11" borderId="1" xfId="156" applyFont="1" applyFill="1" applyBorder="1" applyAlignment="1">
      <alignment horizontal="center" vertical="center"/>
    </xf>
    <xf numFmtId="0" fontId="99" fillId="11" borderId="36" xfId="156" applyFont="1" applyFill="1" applyBorder="1" applyAlignment="1">
      <alignment horizontal="center" vertical="center"/>
    </xf>
    <xf numFmtId="0" fontId="96" fillId="0" borderId="16" xfId="156" applyFont="1" applyBorder="1" applyAlignment="1">
      <alignment horizontal="justify" vertical="center"/>
    </xf>
    <xf numFmtId="0" fontId="93" fillId="0" borderId="36" xfId="156" applyFont="1" applyBorder="1" applyAlignment="1">
      <alignment horizontal="justify" vertical="center"/>
    </xf>
    <xf numFmtId="0" fontId="90" fillId="11" borderId="16" xfId="156" applyFont="1" applyFill="1" applyBorder="1" applyAlignment="1">
      <alignment horizontal="center" vertical="center"/>
    </xf>
    <xf numFmtId="0" fontId="83" fillId="11" borderId="36" xfId="156" applyFont="1" applyFill="1" applyBorder="1" applyAlignment="1">
      <alignment horizontal="center" vertical="center"/>
    </xf>
    <xf numFmtId="0" fontId="94" fillId="0" borderId="16" xfId="156" applyFont="1" applyBorder="1" applyAlignment="1">
      <alignment horizontal="justify" vertical="center"/>
    </xf>
    <xf numFmtId="0" fontId="93" fillId="0" borderId="1" xfId="156" applyFont="1" applyBorder="1" applyAlignment="1">
      <alignment horizontal="justify" vertical="center"/>
    </xf>
    <xf numFmtId="0" fontId="83" fillId="0" borderId="37" xfId="156" applyFont="1" applyBorder="1" applyAlignment="1">
      <alignment vertical="top"/>
    </xf>
    <xf numFmtId="0" fontId="83" fillId="0" borderId="38" xfId="156" applyFont="1" applyBorder="1" applyAlignment="1">
      <alignment vertical="top"/>
    </xf>
    <xf numFmtId="0" fontId="83" fillId="0" borderId="39" xfId="156" applyFont="1" applyBorder="1" applyAlignment="1">
      <alignment vertical="top"/>
    </xf>
    <xf numFmtId="0" fontId="44" fillId="0" borderId="47" xfId="28" applyBorder="1" applyAlignment="1">
      <alignment horizontal="right" vertical="center"/>
    </xf>
    <xf numFmtId="0" fontId="74" fillId="0" borderId="0" xfId="28" applyFont="1" applyAlignment="1">
      <alignment horizontal="center" vertical="center"/>
    </xf>
    <xf numFmtId="0" fontId="76" fillId="0" borderId="3" xfId="28" applyFont="1" applyFill="1" applyBorder="1" applyAlignment="1">
      <alignment horizontal="center" vertical="center"/>
    </xf>
    <xf numFmtId="0" fontId="76" fillId="0" borderId="3" xfId="28" applyFont="1" applyBorder="1" applyAlignment="1">
      <alignment horizontal="center" vertical="center"/>
    </xf>
    <xf numFmtId="0" fontId="78" fillId="0" borderId="82" xfId="28" applyFont="1" applyBorder="1" applyAlignment="1">
      <alignment horizontal="center" vertical="center"/>
    </xf>
    <xf numFmtId="0" fontId="78" fillId="0" borderId="83" xfId="28" applyFont="1" applyBorder="1" applyAlignment="1">
      <alignment horizontal="center" vertical="center"/>
    </xf>
    <xf numFmtId="0" fontId="78" fillId="0" borderId="13" xfId="28" applyFont="1" applyBorder="1" applyAlignment="1">
      <alignment horizontal="center" vertical="center"/>
    </xf>
  </cellXfs>
  <cellStyles count="157">
    <cellStyle name="Calc Currency (0)" xfId="1"/>
    <cellStyle name="Grey" xfId="2"/>
    <cellStyle name="Header1" xfId="3"/>
    <cellStyle name="Header2" xfId="4"/>
    <cellStyle name="Input [yellow]" xfId="5"/>
    <cellStyle name="Normal - Style1" xfId="6"/>
    <cellStyle name="Normal_#18-Internet" xfId="7"/>
    <cellStyle name="Percent [2]" xfId="8"/>
    <cellStyle name="アクセント 6" xfId="9" builtinId="49"/>
    <cellStyle name="アクセント 6 2" xfId="10"/>
    <cellStyle name="ハイパーリンク 2" xfId="11"/>
    <cellStyle name="桁区切り 2" xfId="12"/>
    <cellStyle name="桁区切り 2 2" xfId="13"/>
    <cellStyle name="桁区切り 2 2 2" xfId="14"/>
    <cellStyle name="桁区切り 2 2 3" xfId="15"/>
    <cellStyle name="桁区切り 3" xfId="16"/>
    <cellStyle name="桁区切り 4" xfId="17"/>
    <cellStyle name="桁区切り 5" xfId="18"/>
    <cellStyle name="標準" xfId="0" builtinId="0"/>
    <cellStyle name="標準 10" xfId="19"/>
    <cellStyle name="標準 11" xfId="20"/>
    <cellStyle name="標準 12" xfId="21"/>
    <cellStyle name="標準 13" xfId="22"/>
    <cellStyle name="標準 14" xfId="23"/>
    <cellStyle name="標準 14 2" xfId="24"/>
    <cellStyle name="標準 14_体育館入場について" xfId="25"/>
    <cellStyle name="標準 15" xfId="26"/>
    <cellStyle name="標準 16" xfId="27"/>
    <cellStyle name="標準 17" xfId="156"/>
    <cellStyle name="標準 2" xfId="28"/>
    <cellStyle name="標準 2 10" xfId="29"/>
    <cellStyle name="標準 2 11" xfId="30"/>
    <cellStyle name="標準 2 12" xfId="31"/>
    <cellStyle name="標準 2 13" xfId="32"/>
    <cellStyle name="標準 2 14" xfId="33"/>
    <cellStyle name="標準 2 15" xfId="34"/>
    <cellStyle name="標準 2 16" xfId="35"/>
    <cellStyle name="標準 2 17" xfId="36"/>
    <cellStyle name="標準 2 18" xfId="37"/>
    <cellStyle name="標準 2 19" xfId="38"/>
    <cellStyle name="標準 2 2" xfId="39"/>
    <cellStyle name="標準 2 20" xfId="40"/>
    <cellStyle name="標準 2 21" xfId="41"/>
    <cellStyle name="標準 2 22" xfId="42"/>
    <cellStyle name="標準 2 23" xfId="43"/>
    <cellStyle name="標準 2 24" xfId="44"/>
    <cellStyle name="標準 2 25" xfId="45"/>
    <cellStyle name="標準 2 26" xfId="46"/>
    <cellStyle name="標準 2 27" xfId="47"/>
    <cellStyle name="標準 2 28" xfId="48"/>
    <cellStyle name="標準 2 29" xfId="49"/>
    <cellStyle name="標準 2 3" xfId="50"/>
    <cellStyle name="標準 2 30" xfId="51"/>
    <cellStyle name="標準 2 31" xfId="52"/>
    <cellStyle name="標準 2 32" xfId="53"/>
    <cellStyle name="標準 2 33" xfId="54"/>
    <cellStyle name="標準 2 34" xfId="55"/>
    <cellStyle name="標準 2 35" xfId="56"/>
    <cellStyle name="標準 2 36" xfId="57"/>
    <cellStyle name="標準 2 37" xfId="58"/>
    <cellStyle name="標準 2 38" xfId="59"/>
    <cellStyle name="標準 2 39" xfId="60"/>
    <cellStyle name="標準 2 4" xfId="61"/>
    <cellStyle name="標準 2 5" xfId="62"/>
    <cellStyle name="標準 2 6" xfId="63"/>
    <cellStyle name="標準 2 7" xfId="64"/>
    <cellStyle name="標準 2 8" xfId="65"/>
    <cellStyle name="標準 2 9" xfId="66"/>
    <cellStyle name="標準 2_体育館入場について" xfId="67"/>
    <cellStyle name="標準 3" xfId="68"/>
    <cellStyle name="標準 3 10" xfId="69"/>
    <cellStyle name="標準 3 11" xfId="70"/>
    <cellStyle name="標準 3 12" xfId="71"/>
    <cellStyle name="標準 3 13" xfId="72"/>
    <cellStyle name="標準 3 14" xfId="73"/>
    <cellStyle name="標準 3 15" xfId="74"/>
    <cellStyle name="標準 3 16" xfId="75"/>
    <cellStyle name="標準 3 17" xfId="76"/>
    <cellStyle name="標準 3 18" xfId="77"/>
    <cellStyle name="標準 3 19" xfId="78"/>
    <cellStyle name="標準 3 2" xfId="79"/>
    <cellStyle name="標準 3 20" xfId="80"/>
    <cellStyle name="標準 3 21" xfId="81"/>
    <cellStyle name="標準 3 22" xfId="82"/>
    <cellStyle name="標準 3 23" xfId="83"/>
    <cellStyle name="標準 3 24" xfId="84"/>
    <cellStyle name="標準 3 25" xfId="85"/>
    <cellStyle name="標準 3 26" xfId="86"/>
    <cellStyle name="標準 3 27" xfId="87"/>
    <cellStyle name="標準 3 28" xfId="88"/>
    <cellStyle name="標準 3 29" xfId="89"/>
    <cellStyle name="標準 3 3" xfId="90"/>
    <cellStyle name="標準 3 30" xfId="91"/>
    <cellStyle name="標準 3 31" xfId="92"/>
    <cellStyle name="標準 3 32" xfId="93"/>
    <cellStyle name="標準 3 33" xfId="94"/>
    <cellStyle name="標準 3 34" xfId="95"/>
    <cellStyle name="標準 3 35" xfId="96"/>
    <cellStyle name="標準 3 36" xfId="97"/>
    <cellStyle name="標準 3 37" xfId="98"/>
    <cellStyle name="標準 3 38" xfId="99"/>
    <cellStyle name="標準 3 4" xfId="100"/>
    <cellStyle name="標準 3 5" xfId="101"/>
    <cellStyle name="標準 3 6" xfId="102"/>
    <cellStyle name="標準 3 7" xfId="103"/>
    <cellStyle name="標準 3 8" xfId="104"/>
    <cellStyle name="標準 3 9" xfId="105"/>
    <cellStyle name="標準 3_体育館入場について" xfId="106"/>
    <cellStyle name="標準 4" xfId="107"/>
    <cellStyle name="標準 4 2" xfId="108"/>
    <cellStyle name="標準 4 3" xfId="109"/>
    <cellStyle name="標準 4 4" xfId="110"/>
    <cellStyle name="標準 4 5" xfId="111"/>
    <cellStyle name="標準 4 6" xfId="112"/>
    <cellStyle name="標準 4 7" xfId="113"/>
    <cellStyle name="標準 4 8" xfId="114"/>
    <cellStyle name="標準 4_Book1" xfId="115"/>
    <cellStyle name="標準 48" xfId="116"/>
    <cellStyle name="標準 5" xfId="117"/>
    <cellStyle name="標準 6" xfId="118"/>
    <cellStyle name="標準 6 2" xfId="119"/>
    <cellStyle name="標準 6 3" xfId="120"/>
    <cellStyle name="標準 6 4" xfId="121"/>
    <cellStyle name="標準 6 5" xfId="122"/>
    <cellStyle name="標準 6 6" xfId="123"/>
    <cellStyle name="標準 6 7" xfId="124"/>
    <cellStyle name="標準 6_Book1" xfId="125"/>
    <cellStyle name="標準 7" xfId="126"/>
    <cellStyle name="標準 7 2" xfId="127"/>
    <cellStyle name="標準 7 3" xfId="128"/>
    <cellStyle name="標準 7 4" xfId="129"/>
    <cellStyle name="標準 7 5" xfId="130"/>
    <cellStyle name="標準 7 6" xfId="131"/>
    <cellStyle name="標準 7 7" xfId="132"/>
    <cellStyle name="標準 7_Book1" xfId="133"/>
    <cellStyle name="標準 8" xfId="134"/>
    <cellStyle name="標準 8 2" xfId="135"/>
    <cellStyle name="標準 8 3" xfId="136"/>
    <cellStyle name="標準 8 4" xfId="137"/>
    <cellStyle name="標準 8 5" xfId="138"/>
    <cellStyle name="標準 8 6" xfId="139"/>
    <cellStyle name="標準 8 7" xfId="140"/>
    <cellStyle name="標準 8_Book1" xfId="141"/>
    <cellStyle name="標準 9" xfId="142"/>
    <cellStyle name="標準 9 2" xfId="143"/>
    <cellStyle name="標準 9 3" xfId="144"/>
    <cellStyle name="標準 9 4" xfId="145"/>
    <cellStyle name="標準 9 5" xfId="146"/>
    <cellStyle name="標準 9 6" xfId="147"/>
    <cellStyle name="標準 9 7" xfId="148"/>
    <cellStyle name="標準 9_Book1" xfId="149"/>
    <cellStyle name="標準_18~1回要綱" xfId="150"/>
    <cellStyle name="標準_H18-4回小学強化リーグ作成(結果）061118" xfId="151"/>
    <cellStyle name="標準_H19-3回小学強化リーグ作成（結果_ランク_記録）" xfId="152"/>
    <cellStyle name="標準_小学生強化リーグプログラム(H18-第2回）" xfId="153"/>
    <cellStyle name="標準_福島県小学生強化リーグ申込フォーム060517" xfId="154"/>
    <cellStyle name="未定義" xfId="1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53"/>
  <sheetViews>
    <sheetView topLeftCell="B47" zoomScaleNormal="100" zoomScaleSheetLayoutView="100" workbookViewId="0">
      <selection activeCell="D42" sqref="D42"/>
    </sheetView>
  </sheetViews>
  <sheetFormatPr defaultColWidth="10.875" defaultRowHeight="13.5"/>
  <cols>
    <col min="1" max="1" width="15" bestFit="1" customWidth="1"/>
    <col min="2" max="2" width="3.125" style="1" customWidth="1"/>
    <col min="3" max="3" width="92.25" customWidth="1"/>
  </cols>
  <sheetData>
    <row r="1" spans="1:4" s="2" customFormat="1">
      <c r="A1" s="12"/>
      <c r="C1" s="133" t="s">
        <v>326</v>
      </c>
    </row>
    <row r="2" spans="1:4" s="2" customFormat="1" ht="14.25">
      <c r="A2" s="36" t="s">
        <v>52</v>
      </c>
      <c r="C2" s="12"/>
    </row>
    <row r="3" spans="1:4" s="2" customFormat="1" ht="14.25">
      <c r="A3" s="37"/>
      <c r="C3" s="12"/>
    </row>
    <row r="4" spans="1:4" s="2" customFormat="1" ht="26.1" customHeight="1">
      <c r="A4" s="12"/>
      <c r="C4" s="39" t="s">
        <v>230</v>
      </c>
    </row>
    <row r="5" spans="1:4" s="2" customFormat="1" ht="33" customHeight="1">
      <c r="A5" s="305" t="s">
        <v>26</v>
      </c>
      <c r="B5" s="305"/>
      <c r="C5" s="305"/>
      <c r="D5" s="12"/>
    </row>
    <row r="6" spans="1:4" s="2" customFormat="1" ht="3.6" customHeight="1" thickBot="1">
      <c r="A6" s="35"/>
      <c r="B6" s="10"/>
      <c r="C6" s="38"/>
    </row>
    <row r="7" spans="1:4" ht="74.099999999999994" customHeight="1">
      <c r="A7" s="301" t="s">
        <v>0</v>
      </c>
      <c r="B7" s="302"/>
      <c r="C7" s="6" t="s">
        <v>331</v>
      </c>
    </row>
    <row r="8" spans="1:4" s="1" customFormat="1" ht="15.95" customHeight="1">
      <c r="A8" s="303" t="s">
        <v>8</v>
      </c>
      <c r="B8" s="304"/>
      <c r="C8" s="8" t="s">
        <v>217</v>
      </c>
    </row>
    <row r="9" spans="1:4" s="1" customFormat="1" ht="15.95" customHeight="1">
      <c r="A9" s="303" t="s">
        <v>232</v>
      </c>
      <c r="B9" s="304"/>
      <c r="C9" s="142" t="s">
        <v>330</v>
      </c>
    </row>
    <row r="10" spans="1:4" s="2" customFormat="1" ht="15.95" hidden="1" customHeight="1">
      <c r="A10" s="303" t="s">
        <v>27</v>
      </c>
      <c r="B10" s="304"/>
      <c r="C10" s="8"/>
    </row>
    <row r="11" spans="1:4" s="1" customFormat="1" ht="15.95" customHeight="1">
      <c r="A11" s="303" t="s">
        <v>4</v>
      </c>
      <c r="B11" s="304"/>
      <c r="C11" s="163" t="s">
        <v>329</v>
      </c>
    </row>
    <row r="12" spans="1:4" ht="15.95" customHeight="1">
      <c r="A12" s="303" t="s">
        <v>9</v>
      </c>
      <c r="B12" s="304"/>
      <c r="C12" s="4"/>
    </row>
    <row r="13" spans="1:4" s="1" customFormat="1" ht="15.95" customHeight="1">
      <c r="A13" s="315" t="s">
        <v>10</v>
      </c>
      <c r="B13" s="316"/>
      <c r="C13" s="8" t="s">
        <v>327</v>
      </c>
    </row>
    <row r="14" spans="1:4" s="1" customFormat="1" ht="15.95" customHeight="1">
      <c r="A14" s="315" t="s">
        <v>11</v>
      </c>
      <c r="B14" s="316" t="s">
        <v>11</v>
      </c>
      <c r="C14" s="4" t="s">
        <v>197</v>
      </c>
    </row>
    <row r="15" spans="1:4" ht="15.95" customHeight="1">
      <c r="A15" s="303" t="s">
        <v>2</v>
      </c>
      <c r="B15" s="304"/>
      <c r="C15" s="4"/>
    </row>
    <row r="16" spans="1:4" s="1" customFormat="1" ht="15.95" customHeight="1">
      <c r="A16" s="315" t="s">
        <v>1</v>
      </c>
      <c r="B16" s="316"/>
      <c r="C16" s="9" t="s">
        <v>328</v>
      </c>
    </row>
    <row r="17" spans="1:9" s="2" customFormat="1" ht="15.95" customHeight="1">
      <c r="A17" s="315" t="s">
        <v>7</v>
      </c>
      <c r="B17" s="316"/>
      <c r="C17" s="4" t="s">
        <v>40</v>
      </c>
    </row>
    <row r="18" spans="1:9" s="1" customFormat="1" ht="15.95" customHeight="1">
      <c r="A18" s="315" t="s">
        <v>5</v>
      </c>
      <c r="B18" s="316"/>
      <c r="C18" s="4" t="s">
        <v>394</v>
      </c>
    </row>
    <row r="19" spans="1:9" s="1" customFormat="1" ht="15.95" customHeight="1">
      <c r="A19" s="303" t="s">
        <v>12</v>
      </c>
      <c r="B19" s="304"/>
      <c r="C19" s="4"/>
    </row>
    <row r="20" spans="1:9" s="2" customFormat="1" ht="15.95" customHeight="1">
      <c r="A20" s="315" t="s">
        <v>18</v>
      </c>
      <c r="B20" s="316"/>
      <c r="C20" s="5" t="s">
        <v>268</v>
      </c>
    </row>
    <row r="21" spans="1:9" s="1" customFormat="1" ht="56.25" customHeight="1">
      <c r="A21" s="315" t="s">
        <v>13</v>
      </c>
      <c r="B21" s="316"/>
      <c r="C21" s="14" t="s">
        <v>41</v>
      </c>
    </row>
    <row r="22" spans="1:9" ht="54.6" customHeight="1">
      <c r="A22" s="315" t="s">
        <v>17</v>
      </c>
      <c r="B22" s="316"/>
      <c r="C22" s="5" t="s">
        <v>42</v>
      </c>
    </row>
    <row r="23" spans="1:9" s="2" customFormat="1" ht="22.5" customHeight="1">
      <c r="A23" s="315" t="s">
        <v>16</v>
      </c>
      <c r="B23" s="316"/>
      <c r="C23" s="162" t="s">
        <v>229</v>
      </c>
    </row>
    <row r="24" spans="1:9" s="1" customFormat="1" ht="105" customHeight="1">
      <c r="A24" s="315" t="s">
        <v>14</v>
      </c>
      <c r="B24" s="316"/>
      <c r="C24" s="5" t="s">
        <v>199</v>
      </c>
      <c r="D24" s="15"/>
      <c r="E24" s="15"/>
      <c r="F24" s="15"/>
      <c r="G24" s="16"/>
      <c r="H24" s="16"/>
      <c r="I24" s="16"/>
    </row>
    <row r="25" spans="1:9" s="2" customFormat="1" ht="27.75" customHeight="1">
      <c r="A25" s="315" t="s">
        <v>6</v>
      </c>
      <c r="B25" s="316"/>
      <c r="C25" s="5" t="s">
        <v>39</v>
      </c>
      <c r="D25" s="15"/>
      <c r="E25" s="15"/>
      <c r="F25" s="15"/>
      <c r="G25" s="18"/>
      <c r="H25" s="18"/>
      <c r="I25" s="18"/>
    </row>
    <row r="26" spans="1:9" s="1" customFormat="1" ht="17.100000000000001" customHeight="1">
      <c r="A26" s="328" t="s">
        <v>19</v>
      </c>
      <c r="B26" s="329"/>
      <c r="C26" s="335" t="s">
        <v>50</v>
      </c>
      <c r="D26" s="12"/>
      <c r="E26" s="12"/>
      <c r="F26" s="12"/>
      <c r="G26" s="12"/>
      <c r="H26" s="12"/>
      <c r="I26" s="12"/>
    </row>
    <row r="27" spans="1:9" s="2" customFormat="1" ht="17.100000000000001" customHeight="1">
      <c r="A27" s="306"/>
      <c r="B27" s="330"/>
      <c r="C27" s="336"/>
      <c r="D27" s="24"/>
      <c r="E27" s="24"/>
      <c r="F27" s="24"/>
      <c r="G27" s="24"/>
      <c r="H27" s="24"/>
      <c r="I27" s="12"/>
    </row>
    <row r="28" spans="1:9" s="2" customFormat="1" ht="17.100000000000001" customHeight="1">
      <c r="A28" s="306"/>
      <c r="B28" s="330"/>
      <c r="C28" s="336"/>
      <c r="D28" s="24"/>
      <c r="E28" s="24"/>
      <c r="F28" s="24"/>
      <c r="G28" s="24"/>
      <c r="H28" s="24"/>
      <c r="I28" s="12"/>
    </row>
    <row r="29" spans="1:9" s="2" customFormat="1" ht="17.100000000000001" customHeight="1">
      <c r="A29" s="306"/>
      <c r="B29" s="330"/>
      <c r="C29" s="336"/>
      <c r="D29" s="22"/>
      <c r="E29" s="22"/>
      <c r="F29" s="22"/>
      <c r="G29" s="22"/>
      <c r="H29" s="22"/>
      <c r="I29" s="12"/>
    </row>
    <row r="30" spans="1:9" s="2" customFormat="1" ht="18" hidden="1" customHeight="1">
      <c r="A30" s="331"/>
      <c r="B30" s="332"/>
      <c r="C30" s="337"/>
      <c r="D30" s="12"/>
      <c r="E30" s="12"/>
      <c r="F30" s="12"/>
      <c r="G30" s="12"/>
      <c r="H30" s="12"/>
      <c r="I30" s="12"/>
    </row>
    <row r="31" spans="1:9" ht="31.5" customHeight="1">
      <c r="A31" s="319" t="s">
        <v>37</v>
      </c>
      <c r="B31" s="320"/>
      <c r="C31" s="143" t="s">
        <v>421</v>
      </c>
      <c r="D31" s="21"/>
      <c r="E31" s="23"/>
      <c r="F31" s="23"/>
      <c r="G31" s="23"/>
      <c r="H31" s="12"/>
      <c r="I31" s="12"/>
    </row>
    <row r="32" spans="1:9" s="2" customFormat="1" ht="24" customHeight="1">
      <c r="A32" s="322" t="s">
        <v>36</v>
      </c>
      <c r="B32" s="323"/>
      <c r="C32" s="28" t="s">
        <v>43</v>
      </c>
      <c r="D32" s="27"/>
      <c r="E32" s="12"/>
      <c r="F32" s="12"/>
      <c r="G32" s="12"/>
      <c r="H32" s="12"/>
      <c r="I32" s="12"/>
    </row>
    <row r="33" spans="1:9" s="2" customFormat="1" ht="28.5" customHeight="1">
      <c r="A33" s="324"/>
      <c r="B33" s="325"/>
      <c r="C33" s="28" t="s">
        <v>53</v>
      </c>
      <c r="D33" s="27"/>
      <c r="E33" s="12"/>
      <c r="F33" s="12"/>
      <c r="G33" s="12"/>
      <c r="H33" s="12"/>
      <c r="I33" s="12"/>
    </row>
    <row r="34" spans="1:9" s="2" customFormat="1" ht="18.75" customHeight="1">
      <c r="A34" s="324"/>
      <c r="B34" s="325"/>
      <c r="C34" s="28" t="s">
        <v>54</v>
      </c>
      <c r="D34" s="27"/>
      <c r="E34" s="12"/>
      <c r="F34" s="12"/>
      <c r="G34" s="12"/>
      <c r="H34" s="12"/>
      <c r="I34" s="12"/>
    </row>
    <row r="35" spans="1:9" s="2" customFormat="1" ht="21.75" customHeight="1">
      <c r="A35" s="324"/>
      <c r="B35" s="325"/>
      <c r="C35" s="28" t="s">
        <v>55</v>
      </c>
      <c r="D35" s="27"/>
      <c r="E35" s="12"/>
      <c r="F35" s="12"/>
      <c r="G35" s="12"/>
      <c r="H35" s="12"/>
      <c r="I35" s="12"/>
    </row>
    <row r="36" spans="1:9" s="2" customFormat="1" ht="19.5" customHeight="1">
      <c r="A36" s="326"/>
      <c r="B36" s="327"/>
      <c r="C36" s="28" t="s">
        <v>56</v>
      </c>
      <c r="D36" s="27"/>
      <c r="E36" s="12"/>
      <c r="F36" s="12"/>
      <c r="G36" s="12"/>
      <c r="H36" s="12"/>
      <c r="I36" s="12"/>
    </row>
    <row r="37" spans="1:9" s="1" customFormat="1" ht="21" customHeight="1">
      <c r="A37" s="311" t="s">
        <v>21</v>
      </c>
      <c r="B37" s="312" t="s">
        <v>20</v>
      </c>
      <c r="C37" s="4" t="s">
        <v>48</v>
      </c>
      <c r="D37" s="321"/>
      <c r="E37" s="321"/>
      <c r="F37" s="321"/>
      <c r="G37" s="321"/>
      <c r="H37" s="321"/>
      <c r="I37" s="321"/>
    </row>
    <row r="38" spans="1:9" s="2" customFormat="1" ht="56.45" customHeight="1" thickBot="1">
      <c r="A38" s="313" t="s">
        <v>22</v>
      </c>
      <c r="B38" s="314" t="s">
        <v>20</v>
      </c>
      <c r="C38" s="29" t="s">
        <v>255</v>
      </c>
      <c r="D38" s="321"/>
      <c r="E38" s="321"/>
      <c r="F38" s="321"/>
      <c r="G38" s="321"/>
      <c r="H38" s="321"/>
      <c r="I38" s="321"/>
    </row>
    <row r="39" spans="1:9" s="1" customFormat="1" ht="14.25">
      <c r="A39" s="309" t="s">
        <v>3</v>
      </c>
      <c r="B39" s="310"/>
      <c r="C39" s="30"/>
      <c r="D39" s="17"/>
      <c r="E39" s="19"/>
      <c r="F39" s="16"/>
      <c r="G39" s="16"/>
      <c r="H39" s="16"/>
      <c r="I39" s="20"/>
    </row>
    <row r="40" spans="1:9" s="2" customFormat="1" ht="18.95" customHeight="1">
      <c r="A40" s="306"/>
      <c r="B40" s="307"/>
      <c r="C40" s="32" t="s">
        <v>23</v>
      </c>
    </row>
    <row r="41" spans="1:9" s="2" customFormat="1" ht="30.6" customHeight="1">
      <c r="A41" s="306"/>
      <c r="B41" s="307"/>
      <c r="C41" s="31" t="s">
        <v>49</v>
      </c>
    </row>
    <row r="42" spans="1:9" s="2" customFormat="1" ht="84.75" customHeight="1">
      <c r="A42" s="26"/>
      <c r="B42" s="7"/>
      <c r="C42" s="144" t="s">
        <v>422</v>
      </c>
    </row>
    <row r="43" spans="1:9" s="2" customFormat="1" ht="42" customHeight="1">
      <c r="A43" s="26"/>
      <c r="B43" s="13"/>
      <c r="C43" s="32" t="s">
        <v>24</v>
      </c>
    </row>
    <row r="44" spans="1:9" s="2" customFormat="1" ht="45" customHeight="1">
      <c r="A44" s="306"/>
      <c r="B44" s="307"/>
      <c r="C44" s="5" t="s">
        <v>25</v>
      </c>
    </row>
    <row r="45" spans="1:9" s="2" customFormat="1" ht="50.1" customHeight="1">
      <c r="A45" s="306"/>
      <c r="B45" s="307"/>
      <c r="C45" s="31" t="s">
        <v>28</v>
      </c>
    </row>
    <row r="46" spans="1:9" s="2" customFormat="1" ht="69" customHeight="1">
      <c r="A46" s="306"/>
      <c r="B46" s="307"/>
      <c r="C46" s="5" t="s">
        <v>34</v>
      </c>
    </row>
    <row r="47" spans="1:9" s="2" customFormat="1" ht="86.25" customHeight="1">
      <c r="A47" s="26"/>
      <c r="B47" s="11"/>
      <c r="C47" s="33" t="s">
        <v>35</v>
      </c>
      <c r="D47" s="12"/>
    </row>
    <row r="48" spans="1:9" s="2" customFormat="1" ht="327" customHeight="1">
      <c r="A48" s="333" t="s">
        <v>30</v>
      </c>
      <c r="B48" s="334"/>
      <c r="C48" s="134" t="s">
        <v>395</v>
      </c>
      <c r="D48" s="12"/>
    </row>
    <row r="49" spans="1:3" s="2" customFormat="1" ht="85.5" customHeight="1" thickBot="1">
      <c r="A49" s="317"/>
      <c r="B49" s="318"/>
      <c r="C49" s="34" t="s">
        <v>31</v>
      </c>
    </row>
    <row r="50" spans="1:3" s="2" customFormat="1" ht="50.45" customHeight="1">
      <c r="A50" s="308"/>
      <c r="B50" s="308"/>
      <c r="C50" s="1"/>
    </row>
    <row r="51" spans="1:3" s="1" customFormat="1">
      <c r="A51" s="25"/>
      <c r="B51" s="3"/>
      <c r="C51"/>
    </row>
    <row r="52" spans="1:3">
      <c r="A52" s="3"/>
      <c r="B52" s="3"/>
    </row>
    <row r="53" spans="1:3">
      <c r="A53" s="3"/>
      <c r="B53" s="3"/>
    </row>
  </sheetData>
  <mergeCells count="37">
    <mergeCell ref="D37:I37"/>
    <mergeCell ref="D38:I38"/>
    <mergeCell ref="A32:B36"/>
    <mergeCell ref="A26:B30"/>
    <mergeCell ref="A48:B48"/>
    <mergeCell ref="C26:C30"/>
    <mergeCell ref="A16:B16"/>
    <mergeCell ref="A17:B17"/>
    <mergeCell ref="A18:B18"/>
    <mergeCell ref="A15:B15"/>
    <mergeCell ref="A49:B49"/>
    <mergeCell ref="A22:B22"/>
    <mergeCell ref="A23:B23"/>
    <mergeCell ref="A24:B24"/>
    <mergeCell ref="A25:B25"/>
    <mergeCell ref="A31:B31"/>
    <mergeCell ref="A12:B12"/>
    <mergeCell ref="A5:C5"/>
    <mergeCell ref="A46:B46"/>
    <mergeCell ref="A50:B50"/>
    <mergeCell ref="A40:B40"/>
    <mergeCell ref="A41:B41"/>
    <mergeCell ref="A44:B44"/>
    <mergeCell ref="A45:B45"/>
    <mergeCell ref="A39:B39"/>
    <mergeCell ref="A37:B37"/>
    <mergeCell ref="A38:B38"/>
    <mergeCell ref="A20:B20"/>
    <mergeCell ref="A21:B21"/>
    <mergeCell ref="A13:B13"/>
    <mergeCell ref="A14:B14"/>
    <mergeCell ref="A19:B19"/>
    <mergeCell ref="A7:B7"/>
    <mergeCell ref="A8:B8"/>
    <mergeCell ref="A9:B9"/>
    <mergeCell ref="A10:B10"/>
    <mergeCell ref="A11:B11"/>
  </mergeCells>
  <phoneticPr fontId="1"/>
  <printOptions horizontalCentered="1"/>
  <pageMargins left="0.59055118110236227" right="0.59055118110236227" top="0.59055118110236227" bottom="0.59055118110236227" header="0.31496062992125984" footer="0.31496062992125984"/>
  <pageSetup paperSize="9" scale="83" fitToHeight="0" orientation="portrait" horizontalDpi="4294967293" r:id="rId1"/>
  <rowBreaks count="1" manualBreakCount="1">
    <brk id="38" max="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I53"/>
  <sheetViews>
    <sheetView tabSelected="1" zoomScaleNormal="100" zoomScaleSheetLayoutView="100" workbookViewId="0"/>
  </sheetViews>
  <sheetFormatPr defaultColWidth="10.875" defaultRowHeight="13.5"/>
  <cols>
    <col min="1" max="1" width="15" style="2" bestFit="1" customWidth="1"/>
    <col min="2" max="2" width="3.125" style="2" customWidth="1"/>
    <col min="3" max="3" width="92.375" style="2" customWidth="1"/>
    <col min="4" max="16384" width="10.875" style="2"/>
  </cols>
  <sheetData>
    <row r="1" spans="1:4">
      <c r="A1" s="12"/>
      <c r="C1" s="41" t="str">
        <f>'大会要項（各支部理事長）'!C1</f>
        <v>２０２２年９月１０日発行</v>
      </c>
    </row>
    <row r="2" spans="1:4" ht="14.25">
      <c r="A2" s="36" t="s">
        <v>29</v>
      </c>
      <c r="C2" s="12"/>
    </row>
    <row r="3" spans="1:4" ht="14.25">
      <c r="A3" s="37" t="s">
        <v>38</v>
      </c>
      <c r="C3" s="12"/>
    </row>
    <row r="4" spans="1:4" ht="26.1" customHeight="1">
      <c r="A4" s="12"/>
      <c r="C4" s="39" t="s">
        <v>231</v>
      </c>
    </row>
    <row r="5" spans="1:4" ht="33" customHeight="1">
      <c r="A5" s="305" t="s">
        <v>26</v>
      </c>
      <c r="B5" s="305"/>
      <c r="C5" s="305"/>
      <c r="D5" s="12"/>
    </row>
    <row r="6" spans="1:4" ht="3.6" customHeight="1" thickBot="1">
      <c r="A6" s="35"/>
      <c r="B6" s="10"/>
      <c r="C6" s="38"/>
    </row>
    <row r="7" spans="1:4" ht="74.099999999999994" customHeight="1">
      <c r="A7" s="301" t="s">
        <v>0</v>
      </c>
      <c r="B7" s="302"/>
      <c r="C7" s="6" t="str">
        <f>'大会要項（各支部理事長）'!C7</f>
        <v>令和４年度第３回福島県小学生強化リーグ卓球大会</v>
      </c>
    </row>
    <row r="8" spans="1:4" ht="15.95" customHeight="1">
      <c r="A8" s="303" t="s">
        <v>8</v>
      </c>
      <c r="B8" s="304"/>
      <c r="C8" s="8" t="s">
        <v>217</v>
      </c>
    </row>
    <row r="9" spans="1:4" ht="15.95" customHeight="1">
      <c r="A9" s="303" t="s">
        <v>198</v>
      </c>
      <c r="B9" s="304"/>
      <c r="C9" s="142" t="str">
        <f>'大会要項（各支部理事長）'!C9</f>
        <v>本宮市教育委員会・本宮市卓球協会</v>
      </c>
    </row>
    <row r="10" spans="1:4" ht="15.95" hidden="1" customHeight="1">
      <c r="A10" s="303" t="s">
        <v>27</v>
      </c>
      <c r="B10" s="304"/>
      <c r="C10" s="8"/>
    </row>
    <row r="11" spans="1:4" ht="15.95" customHeight="1">
      <c r="A11" s="303" t="s">
        <v>4</v>
      </c>
      <c r="B11" s="304"/>
      <c r="C11" s="9" t="str">
        <f>'大会要項（各支部理事長）'!C11</f>
        <v>県北支部  （協力：株式会社ＶＩＣＴＡＳ）</v>
      </c>
    </row>
    <row r="12" spans="1:4" ht="15.95" customHeight="1">
      <c r="A12" s="303" t="s">
        <v>9</v>
      </c>
      <c r="B12" s="304"/>
      <c r="C12" s="4"/>
    </row>
    <row r="13" spans="1:4" ht="15.95" customHeight="1">
      <c r="A13" s="315" t="s">
        <v>10</v>
      </c>
      <c r="B13" s="316"/>
      <c r="C13" s="8" t="str">
        <f>'大会要項（各支部理事長）'!C13</f>
        <v>２０２２年１０月１５日（土）</v>
      </c>
    </row>
    <row r="14" spans="1:4" ht="15.95" customHeight="1">
      <c r="A14" s="315" t="s">
        <v>11</v>
      </c>
      <c r="B14" s="316" t="s">
        <v>11</v>
      </c>
      <c r="C14" s="4" t="s">
        <v>15</v>
      </c>
    </row>
    <row r="15" spans="1:4" ht="15.95" customHeight="1">
      <c r="A15" s="303" t="s">
        <v>2</v>
      </c>
      <c r="B15" s="304"/>
      <c r="C15" s="4"/>
    </row>
    <row r="16" spans="1:4" ht="15.95" customHeight="1">
      <c r="A16" s="315" t="s">
        <v>1</v>
      </c>
      <c r="B16" s="316"/>
      <c r="C16" s="9" t="str">
        <f>'大会要項（各支部理事長）'!C16</f>
        <v>本宮総合体育館</v>
      </c>
    </row>
    <row r="17" spans="1:9" ht="15.95" customHeight="1">
      <c r="A17" s="315" t="s">
        <v>7</v>
      </c>
      <c r="B17" s="316"/>
      <c r="C17" s="4" t="str">
        <f>'大会要項（各支部理事長）'!C17</f>
        <v>午前8:00　　  開会式　午前8:45</v>
      </c>
    </row>
    <row r="18" spans="1:9" ht="15.95" customHeight="1">
      <c r="A18" s="315" t="s">
        <v>5</v>
      </c>
      <c r="B18" s="316"/>
      <c r="C18" s="4" t="str">
        <f>'大会要項（各支部理事長）'!C18</f>
        <v>〒969-1101　福島県本宮市高木字黒作1　　TEL　0243-34-2131</v>
      </c>
    </row>
    <row r="19" spans="1:9" ht="15.95" customHeight="1">
      <c r="A19" s="303" t="s">
        <v>12</v>
      </c>
      <c r="B19" s="304"/>
      <c r="C19" s="4"/>
    </row>
    <row r="20" spans="1:9" ht="15.95" customHeight="1">
      <c r="A20" s="315" t="s">
        <v>18</v>
      </c>
      <c r="B20" s="316"/>
      <c r="C20" s="5" t="str">
        <f>'大会要項（各支部理事長）'!C20</f>
        <v>福島県内の小学生以下（2022年度登録が必要、ゼッケン着用のこと）</v>
      </c>
    </row>
    <row r="21" spans="1:9" ht="56.25" customHeight="1">
      <c r="A21" s="315" t="s">
        <v>13</v>
      </c>
      <c r="B21" s="316"/>
      <c r="C21" s="14" t="s">
        <v>41</v>
      </c>
    </row>
    <row r="22" spans="1:9" ht="54.6" customHeight="1">
      <c r="A22" s="315" t="s">
        <v>17</v>
      </c>
      <c r="B22" s="316"/>
      <c r="C22" s="5" t="s">
        <v>42</v>
      </c>
    </row>
    <row r="23" spans="1:9" ht="22.5" customHeight="1">
      <c r="A23" s="315" t="s">
        <v>16</v>
      </c>
      <c r="B23" s="316"/>
      <c r="C23" s="162" t="str">
        <f>'大会要項（各支部理事長）'!C23</f>
        <v>JTTA公認球（40mmホワイト）VICTAS VP40+またはTSP CP40+のプラスチック球を使用する</v>
      </c>
    </row>
    <row r="24" spans="1:9" ht="105" customHeight="1">
      <c r="A24" s="315" t="s">
        <v>14</v>
      </c>
      <c r="B24" s="316"/>
      <c r="C24" s="5" t="s">
        <v>51</v>
      </c>
      <c r="D24" s="15"/>
      <c r="E24" s="15"/>
      <c r="F24" s="15"/>
      <c r="G24" s="16"/>
      <c r="H24" s="16"/>
      <c r="I24" s="16"/>
    </row>
    <row r="25" spans="1:9" ht="27.75" customHeight="1">
      <c r="A25" s="315" t="s">
        <v>6</v>
      </c>
      <c r="B25" s="316"/>
      <c r="C25" s="5" t="s">
        <v>39</v>
      </c>
      <c r="D25" s="15"/>
      <c r="E25" s="15"/>
      <c r="F25" s="15"/>
      <c r="G25" s="18"/>
      <c r="H25" s="18"/>
      <c r="I25" s="18"/>
    </row>
    <row r="26" spans="1:9" ht="17.100000000000001" customHeight="1">
      <c r="A26" s="328" t="s">
        <v>19</v>
      </c>
      <c r="B26" s="329"/>
      <c r="C26" s="335" t="s">
        <v>50</v>
      </c>
      <c r="D26" s="12"/>
      <c r="E26" s="12"/>
      <c r="F26" s="12"/>
      <c r="G26" s="12"/>
      <c r="H26" s="12"/>
      <c r="I26" s="12"/>
    </row>
    <row r="27" spans="1:9" ht="17.100000000000001" customHeight="1">
      <c r="A27" s="306"/>
      <c r="B27" s="330"/>
      <c r="C27" s="336"/>
      <c r="D27" s="24"/>
      <c r="E27" s="24"/>
      <c r="F27" s="24"/>
      <c r="G27" s="24"/>
      <c r="H27" s="24"/>
      <c r="I27" s="12"/>
    </row>
    <row r="28" spans="1:9" ht="17.100000000000001" customHeight="1">
      <c r="A28" s="306"/>
      <c r="B28" s="330"/>
      <c r="C28" s="336"/>
      <c r="D28" s="24"/>
      <c r="E28" s="24"/>
      <c r="F28" s="24"/>
      <c r="G28" s="24"/>
      <c r="H28" s="24"/>
      <c r="I28" s="12"/>
    </row>
    <row r="29" spans="1:9" ht="17.100000000000001" customHeight="1">
      <c r="A29" s="306"/>
      <c r="B29" s="330"/>
      <c r="C29" s="336"/>
      <c r="D29" s="22"/>
      <c r="E29" s="22"/>
      <c r="F29" s="22"/>
      <c r="G29" s="22"/>
      <c r="H29" s="22"/>
      <c r="I29" s="12"/>
    </row>
    <row r="30" spans="1:9" ht="18" hidden="1" customHeight="1">
      <c r="A30" s="331"/>
      <c r="B30" s="332"/>
      <c r="C30" s="337"/>
      <c r="D30" s="12"/>
      <c r="E30" s="12"/>
      <c r="F30" s="12"/>
      <c r="G30" s="12"/>
      <c r="H30" s="12"/>
      <c r="I30" s="12"/>
    </row>
    <row r="31" spans="1:9" ht="31.5" customHeight="1">
      <c r="A31" s="319" t="s">
        <v>37</v>
      </c>
      <c r="B31" s="320"/>
      <c r="C31" s="143" t="s">
        <v>420</v>
      </c>
      <c r="D31" s="21"/>
      <c r="E31" s="23"/>
      <c r="F31" s="23"/>
      <c r="G31" s="23"/>
      <c r="H31" s="12"/>
      <c r="I31" s="12"/>
    </row>
    <row r="32" spans="1:9" ht="24" customHeight="1">
      <c r="A32" s="322" t="s">
        <v>36</v>
      </c>
      <c r="B32" s="323"/>
      <c r="C32" s="104" t="s">
        <v>57</v>
      </c>
      <c r="D32" s="27"/>
      <c r="E32" s="12"/>
      <c r="F32" s="12"/>
      <c r="G32" s="12"/>
      <c r="H32" s="12"/>
      <c r="I32" s="12"/>
    </row>
    <row r="33" spans="1:9" ht="28.5" customHeight="1">
      <c r="A33" s="324"/>
      <c r="B33" s="325"/>
      <c r="C33" s="28" t="s">
        <v>44</v>
      </c>
      <c r="D33" s="27"/>
      <c r="E33" s="12"/>
      <c r="F33" s="12"/>
      <c r="G33" s="12"/>
      <c r="H33" s="12"/>
      <c r="I33" s="12"/>
    </row>
    <row r="34" spans="1:9" ht="18.75" customHeight="1">
      <c r="A34" s="324"/>
      <c r="B34" s="325"/>
      <c r="C34" s="28" t="s">
        <v>45</v>
      </c>
      <c r="D34" s="27"/>
      <c r="E34" s="12"/>
      <c r="F34" s="12"/>
      <c r="G34" s="12"/>
      <c r="H34" s="12"/>
      <c r="I34" s="12"/>
    </row>
    <row r="35" spans="1:9" ht="21.75" customHeight="1">
      <c r="A35" s="324"/>
      <c r="B35" s="325"/>
      <c r="C35" s="28" t="s">
        <v>46</v>
      </c>
      <c r="D35" s="27"/>
      <c r="E35" s="12"/>
      <c r="F35" s="12"/>
      <c r="G35" s="12"/>
      <c r="H35" s="12"/>
      <c r="I35" s="12"/>
    </row>
    <row r="36" spans="1:9" ht="19.5" customHeight="1">
      <c r="A36" s="326"/>
      <c r="B36" s="327"/>
      <c r="C36" s="28" t="s">
        <v>47</v>
      </c>
      <c r="D36" s="27"/>
      <c r="E36" s="12"/>
      <c r="F36" s="12"/>
      <c r="G36" s="12"/>
      <c r="H36" s="12"/>
      <c r="I36" s="12"/>
    </row>
    <row r="37" spans="1:9" ht="21" customHeight="1">
      <c r="A37" s="311" t="s">
        <v>21</v>
      </c>
      <c r="B37" s="312" t="s">
        <v>20</v>
      </c>
      <c r="C37" s="4" t="s">
        <v>48</v>
      </c>
      <c r="D37" s="321"/>
      <c r="E37" s="321"/>
      <c r="F37" s="321"/>
      <c r="G37" s="321"/>
      <c r="H37" s="321"/>
      <c r="I37" s="321"/>
    </row>
    <row r="38" spans="1:9" ht="56.45" customHeight="1" thickBot="1">
      <c r="A38" s="313" t="s">
        <v>22</v>
      </c>
      <c r="B38" s="314" t="s">
        <v>20</v>
      </c>
      <c r="C38" s="29" t="str">
        <f>'大会要項（各支部理事長）'!C38</f>
        <v>上位20位までが2022年度第1回までの福島県小中高強化リーグに参加できる</v>
      </c>
      <c r="D38" s="321"/>
      <c r="E38" s="321"/>
      <c r="F38" s="321"/>
      <c r="G38" s="321"/>
      <c r="H38" s="321"/>
      <c r="I38" s="321"/>
    </row>
    <row r="39" spans="1:9" ht="14.25">
      <c r="A39" s="309" t="s">
        <v>3</v>
      </c>
      <c r="B39" s="310"/>
      <c r="C39" s="30"/>
      <c r="D39" s="17"/>
      <c r="E39" s="19"/>
      <c r="F39" s="16"/>
      <c r="G39" s="16"/>
      <c r="H39" s="16"/>
      <c r="I39" s="42"/>
    </row>
    <row r="40" spans="1:9" ht="18.95" customHeight="1">
      <c r="A40" s="306"/>
      <c r="B40" s="307"/>
      <c r="C40" s="32" t="s">
        <v>23</v>
      </c>
    </row>
    <row r="41" spans="1:9" ht="30.6" customHeight="1">
      <c r="A41" s="306"/>
      <c r="B41" s="307"/>
      <c r="C41" s="31" t="s">
        <v>49</v>
      </c>
    </row>
    <row r="42" spans="1:9" ht="84.75" customHeight="1">
      <c r="A42" s="40"/>
      <c r="B42" s="41"/>
      <c r="C42" s="144" t="str">
        <f>'大会要項（各支部理事長）'!C42</f>
        <v xml:space="preserve">【令和４年度第２回　各組優勝者】
男子１組　向尾　幸村　（あゆりジュニア　　）　 女子１組　見城　月菜　（いわき卓球　　　)
男子２組　小檜山太陽　（喜多方卓球ランド　）　 女子２組　三瓶　美咲　（勿来卓球クラブ　)
男子３組　岩月　優弥　（Ｍａｃ’Ｓ　　　　）   女子３組　川崎　心美　（いわき卓球　　　） </v>
      </c>
    </row>
    <row r="43" spans="1:9" ht="42" customHeight="1">
      <c r="A43" s="40"/>
      <c r="B43" s="41"/>
      <c r="C43" s="32" t="s">
        <v>24</v>
      </c>
    </row>
    <row r="44" spans="1:9" ht="45" customHeight="1">
      <c r="A44" s="306"/>
      <c r="B44" s="307"/>
      <c r="C44" s="5" t="s">
        <v>25</v>
      </c>
    </row>
    <row r="45" spans="1:9" ht="50.1" customHeight="1">
      <c r="A45" s="306"/>
      <c r="B45" s="307"/>
      <c r="C45" s="31" t="s">
        <v>28</v>
      </c>
    </row>
    <row r="46" spans="1:9" ht="69" customHeight="1">
      <c r="A46" s="306"/>
      <c r="B46" s="307"/>
      <c r="C46" s="5" t="s">
        <v>34</v>
      </c>
    </row>
    <row r="47" spans="1:9" ht="86.25" customHeight="1">
      <c r="A47" s="40"/>
      <c r="B47" s="41"/>
      <c r="C47" s="33" t="s">
        <v>35</v>
      </c>
      <c r="D47" s="12"/>
    </row>
    <row r="48" spans="1:9" ht="310.5" customHeight="1">
      <c r="A48" s="333" t="s">
        <v>30</v>
      </c>
      <c r="B48" s="334"/>
      <c r="C48" s="134" t="str">
        <f>'大会要項（各支部理事長）'!C48</f>
        <v>※　新型コロナウイルスの感染拡大防止のため、下記のご注意をお守り下さい。
①　37.5度以上の発熱がある場合、また風邪の症状がある場合は参加の自粛を
　　お願いします。
②　感染防止のため　試合時以外はマスクの着用を願います。
　　マスクは各自準備願います。
　・練習の相手をする大人はマスク着用とする
③　大会当日の運営については　特別な防止対策を行ないますので厳守願います。
　・会場入退場時・試合前後で　手洗いを実施する
　・必要に応じ、消毒液での手の消毒を行なう
　・換気のため、窓やドアの開放を行なう場合がありますが試合の影響になる
　　場合もある
　・定期的に会場内の換気を行なう。その場合、一時的に試合中断する場合もある
　・可能な限り、会話や大声での応援を行なわない
　・食事や待機時は　できるだけ大勢でのかたまりにならないよう、心がける
　・昼食の際の会話はしない（黙食の徹底）
➃　本来なら無観客試合、1所属2名までが通常当たり前の大会開催に
　　なっております。あらためて選手・関係者の安全・安心を担保するためにもご協力を
　　お願いします。
　・選手1名につき帯同者１名の入場とするが席は３席以上の間隔をあける
　　（前後についても距離をあける事）
⑤　ノーベンチ（初参加または２年生以下の選手以外については補助も認めない）
⑥　本宮市に提出する健康調査表を所属毎に提出願います。</v>
      </c>
      <c r="D48" s="12"/>
    </row>
    <row r="49" spans="1:3" ht="85.5" customHeight="1" thickBot="1">
      <c r="A49" s="317"/>
      <c r="B49" s="318"/>
      <c r="C49" s="34" t="s">
        <v>31</v>
      </c>
    </row>
    <row r="50" spans="1:3" ht="50.45" customHeight="1">
      <c r="A50" s="308"/>
      <c r="B50" s="308"/>
    </row>
    <row r="51" spans="1:3">
      <c r="A51" s="41"/>
      <c r="B51" s="3"/>
    </row>
    <row r="52" spans="1:3">
      <c r="A52" s="3"/>
      <c r="B52" s="3"/>
    </row>
    <row r="53" spans="1:3">
      <c r="A53" s="3"/>
      <c r="B53" s="3"/>
    </row>
  </sheetData>
  <mergeCells count="37">
    <mergeCell ref="A5:C5"/>
    <mergeCell ref="A7:B7"/>
    <mergeCell ref="A8:B8"/>
    <mergeCell ref="A9:B9"/>
    <mergeCell ref="A10:B10"/>
    <mergeCell ref="C26:C30"/>
    <mergeCell ref="A11:B11"/>
    <mergeCell ref="A12:B12"/>
    <mergeCell ref="A13:B13"/>
    <mergeCell ref="A14:B14"/>
    <mergeCell ref="A15:B15"/>
    <mergeCell ref="A25:B25"/>
    <mergeCell ref="A26:B30"/>
    <mergeCell ref="A17:B17"/>
    <mergeCell ref="A18:B18"/>
    <mergeCell ref="A19:B19"/>
    <mergeCell ref="A20:B20"/>
    <mergeCell ref="A21:B21"/>
    <mergeCell ref="A22:B22"/>
    <mergeCell ref="A23:B23"/>
    <mergeCell ref="A16:B16"/>
    <mergeCell ref="A31:B31"/>
    <mergeCell ref="A37:B37"/>
    <mergeCell ref="D37:I37"/>
    <mergeCell ref="A24:B24"/>
    <mergeCell ref="A50:B50"/>
    <mergeCell ref="A40:B40"/>
    <mergeCell ref="A41:B41"/>
    <mergeCell ref="A44:B44"/>
    <mergeCell ref="A45:B45"/>
    <mergeCell ref="A46:B46"/>
    <mergeCell ref="A48:B48"/>
    <mergeCell ref="A49:B49"/>
    <mergeCell ref="A38:B38"/>
    <mergeCell ref="D38:I38"/>
    <mergeCell ref="A32:B36"/>
    <mergeCell ref="A39:B39"/>
  </mergeCells>
  <phoneticPr fontId="1"/>
  <printOptions horizontalCentered="1"/>
  <pageMargins left="0.59055118110236227" right="0.59055118110236227" top="0.59055118110236227" bottom="0.59055118110236227" header="0.31496062992125984" footer="0.31496062992125984"/>
  <pageSetup paperSize="9" scale="83" fitToHeight="0" orientation="portrait" horizontalDpi="4294967293" r:id="rId1"/>
  <rowBreaks count="1" manualBreakCount="1">
    <brk id="38" max="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J74"/>
  <sheetViews>
    <sheetView topLeftCell="A57" zoomScaleNormal="100" zoomScaleSheetLayoutView="80" workbookViewId="0">
      <selection activeCell="A8" sqref="A8"/>
    </sheetView>
  </sheetViews>
  <sheetFormatPr defaultRowHeight="14.25"/>
  <cols>
    <col min="1" max="1" width="2.625" style="43" customWidth="1"/>
    <col min="2" max="3" width="9" style="43"/>
    <col min="4" max="4" width="27.5" style="43" customWidth="1"/>
    <col min="5" max="7" width="9" style="43"/>
    <col min="8" max="8" width="10" style="43" customWidth="1"/>
    <col min="9" max="9" width="17.75" style="45" customWidth="1"/>
    <col min="10" max="10" width="3.875" style="43" customWidth="1"/>
    <col min="11" max="16384" width="9" style="43"/>
  </cols>
  <sheetData>
    <row r="1" spans="1:10">
      <c r="G1" s="44"/>
    </row>
    <row r="2" spans="1:10" ht="28.5">
      <c r="B2" s="338" t="str">
        <f>'大会要項（所属長）'!C7</f>
        <v>令和４年度第３回福島県小学生強化リーグ卓球大会</v>
      </c>
      <c r="C2" s="338"/>
      <c r="D2" s="338"/>
      <c r="E2" s="338"/>
      <c r="F2" s="338"/>
      <c r="G2" s="338"/>
      <c r="H2" s="338"/>
      <c r="I2" s="338"/>
      <c r="J2" s="46"/>
    </row>
    <row r="3" spans="1:10" ht="28.5">
      <c r="B3" s="339" t="s">
        <v>58</v>
      </c>
      <c r="C3" s="339"/>
      <c r="D3" s="339"/>
      <c r="E3" s="339"/>
      <c r="F3" s="339"/>
      <c r="G3" s="339"/>
      <c r="H3" s="339"/>
      <c r="I3" s="339"/>
      <c r="J3" s="46"/>
    </row>
    <row r="4" spans="1:10" ht="8.25" customHeight="1"/>
    <row r="5" spans="1:10" s="47" customFormat="1" ht="26.25" customHeight="1">
      <c r="B5" s="340" t="s">
        <v>59</v>
      </c>
      <c r="C5" s="340"/>
      <c r="D5" s="340"/>
      <c r="I5" s="48"/>
    </row>
    <row r="6" spans="1:10" s="47" customFormat="1" ht="26.25" customHeight="1">
      <c r="C6" s="49" t="s">
        <v>60</v>
      </c>
      <c r="D6" s="50"/>
      <c r="E6" s="51"/>
      <c r="F6" s="49" t="s">
        <v>61</v>
      </c>
      <c r="H6" s="51"/>
      <c r="I6" s="52"/>
    </row>
    <row r="7" spans="1:10" s="47" customFormat="1" ht="12" customHeight="1">
      <c r="C7" s="49"/>
      <c r="D7" s="50"/>
      <c r="E7" s="51"/>
      <c r="F7" s="49"/>
      <c r="H7" s="51"/>
      <c r="I7" s="52"/>
    </row>
    <row r="8" spans="1:10" s="47" customFormat="1" ht="18" customHeight="1">
      <c r="B8" s="53" t="s">
        <v>62</v>
      </c>
      <c r="C8" s="341" t="s">
        <v>63</v>
      </c>
      <c r="D8" s="341"/>
      <c r="E8" s="341"/>
      <c r="F8" s="341"/>
      <c r="G8" s="341"/>
      <c r="H8" s="341"/>
      <c r="I8" s="341"/>
    </row>
    <row r="9" spans="1:10" s="47" customFormat="1" ht="18" customHeight="1">
      <c r="B9" s="54"/>
      <c r="C9" s="47" t="s">
        <v>64</v>
      </c>
      <c r="I9" s="48"/>
    </row>
    <row r="10" spans="1:10" s="55" customFormat="1" ht="9" customHeight="1">
      <c r="A10" s="43"/>
      <c r="B10" s="43"/>
      <c r="C10" s="43"/>
      <c r="D10" s="43"/>
      <c r="E10" s="43"/>
      <c r="F10" s="43"/>
    </row>
    <row r="11" spans="1:10" s="55" customFormat="1" ht="20.25" customHeight="1">
      <c r="B11" s="56" t="s">
        <v>65</v>
      </c>
      <c r="C11" s="56" t="s">
        <v>66</v>
      </c>
      <c r="D11" s="56" t="s">
        <v>67</v>
      </c>
      <c r="E11" s="56" t="s">
        <v>68</v>
      </c>
      <c r="F11" s="56" t="s">
        <v>69</v>
      </c>
      <c r="G11" s="56" t="s">
        <v>70</v>
      </c>
      <c r="H11" s="56" t="s">
        <v>71</v>
      </c>
      <c r="I11" s="57" t="s">
        <v>72</v>
      </c>
    </row>
    <row r="12" spans="1:10" s="55" customFormat="1" ht="20.25" customHeight="1">
      <c r="B12" s="58">
        <v>101</v>
      </c>
      <c r="C12" s="58" t="s">
        <v>73</v>
      </c>
      <c r="D12" s="58" t="s">
        <v>74</v>
      </c>
      <c r="E12" s="56"/>
      <c r="F12" s="56"/>
      <c r="G12" s="56">
        <f t="shared" ref="G12:G17" si="0">E12+F12</f>
        <v>0</v>
      </c>
      <c r="H12" s="59">
        <f t="shared" ref="H12:H17" si="1">G12*1000</f>
        <v>0</v>
      </c>
      <c r="I12" s="60">
        <f t="shared" ref="I12:I17" si="2">1+G12/5</f>
        <v>1</v>
      </c>
    </row>
    <row r="13" spans="1:10" s="55" customFormat="1" ht="20.25" customHeight="1">
      <c r="B13" s="58">
        <v>102</v>
      </c>
      <c r="C13" s="58" t="s">
        <v>73</v>
      </c>
      <c r="D13" s="58" t="s">
        <v>75</v>
      </c>
      <c r="E13" s="56"/>
      <c r="F13" s="56"/>
      <c r="G13" s="56">
        <f t="shared" si="0"/>
        <v>0</v>
      </c>
      <c r="H13" s="59">
        <f t="shared" si="1"/>
        <v>0</v>
      </c>
      <c r="I13" s="60">
        <f t="shared" si="2"/>
        <v>1</v>
      </c>
    </row>
    <row r="14" spans="1:10" s="55" customFormat="1" ht="20.25" customHeight="1">
      <c r="B14" s="58">
        <v>103</v>
      </c>
      <c r="C14" s="58" t="s">
        <v>73</v>
      </c>
      <c r="D14" s="58" t="s">
        <v>76</v>
      </c>
      <c r="E14" s="61"/>
      <c r="F14" s="61"/>
      <c r="G14" s="56">
        <f t="shared" si="0"/>
        <v>0</v>
      </c>
      <c r="H14" s="59">
        <f t="shared" si="1"/>
        <v>0</v>
      </c>
      <c r="I14" s="60">
        <f t="shared" si="2"/>
        <v>1</v>
      </c>
    </row>
    <row r="15" spans="1:10" s="55" customFormat="1" ht="20.25" customHeight="1">
      <c r="B15" s="58">
        <v>104</v>
      </c>
      <c r="C15" s="58" t="s">
        <v>73</v>
      </c>
      <c r="D15" s="58" t="s">
        <v>77</v>
      </c>
      <c r="E15" s="61"/>
      <c r="F15" s="61"/>
      <c r="G15" s="56">
        <f t="shared" si="0"/>
        <v>0</v>
      </c>
      <c r="H15" s="59">
        <f t="shared" si="1"/>
        <v>0</v>
      </c>
      <c r="I15" s="60">
        <f t="shared" si="2"/>
        <v>1</v>
      </c>
    </row>
    <row r="16" spans="1:10" s="55" customFormat="1" ht="20.25" customHeight="1">
      <c r="B16" s="58">
        <v>105</v>
      </c>
      <c r="C16" s="58" t="s">
        <v>73</v>
      </c>
      <c r="D16" s="58" t="s">
        <v>78</v>
      </c>
      <c r="E16" s="61"/>
      <c r="F16" s="61"/>
      <c r="G16" s="56">
        <f t="shared" si="0"/>
        <v>0</v>
      </c>
      <c r="H16" s="59">
        <f t="shared" si="1"/>
        <v>0</v>
      </c>
      <c r="I16" s="60">
        <f t="shared" si="2"/>
        <v>1</v>
      </c>
    </row>
    <row r="17" spans="1:9" s="55" customFormat="1" ht="20.25" customHeight="1">
      <c r="B17" s="58">
        <v>106</v>
      </c>
      <c r="C17" s="58" t="s">
        <v>73</v>
      </c>
      <c r="D17" s="62" t="s">
        <v>79</v>
      </c>
      <c r="E17" s="61"/>
      <c r="F17" s="61"/>
      <c r="G17" s="56">
        <f t="shared" si="0"/>
        <v>0</v>
      </c>
      <c r="H17" s="59">
        <f t="shared" si="1"/>
        <v>0</v>
      </c>
      <c r="I17" s="60">
        <f t="shared" si="2"/>
        <v>1</v>
      </c>
    </row>
    <row r="18" spans="1:9" s="55" customFormat="1" ht="20.25" customHeight="1" thickBot="1">
      <c r="A18" s="63"/>
      <c r="B18" s="64">
        <v>107</v>
      </c>
      <c r="C18" s="64" t="s">
        <v>263</v>
      </c>
      <c r="D18" s="65" t="s">
        <v>264</v>
      </c>
      <c r="E18" s="65"/>
      <c r="F18" s="65"/>
      <c r="G18" s="65">
        <f>E18+F18</f>
        <v>0</v>
      </c>
      <c r="H18" s="66">
        <f>G18*1000</f>
        <v>0</v>
      </c>
      <c r="I18" s="67">
        <f>1+G18/5</f>
        <v>1</v>
      </c>
    </row>
    <row r="19" spans="1:9" s="55" customFormat="1" ht="20.25" customHeight="1" thickTop="1">
      <c r="B19" s="68">
        <v>201</v>
      </c>
      <c r="C19" s="68" t="s">
        <v>80</v>
      </c>
      <c r="D19" s="58" t="s">
        <v>81</v>
      </c>
      <c r="E19" s="56"/>
      <c r="F19" s="56"/>
      <c r="G19" s="56">
        <f t="shared" ref="G19:G26" si="3">E19+F19</f>
        <v>0</v>
      </c>
      <c r="H19" s="59">
        <f t="shared" ref="H19:H38" si="4">G19*1000</f>
        <v>0</v>
      </c>
      <c r="I19" s="60">
        <f t="shared" ref="I19:I26" si="5">1+G19/5</f>
        <v>1</v>
      </c>
    </row>
    <row r="20" spans="1:9" s="55" customFormat="1" ht="20.25" customHeight="1">
      <c r="B20" s="68">
        <v>202</v>
      </c>
      <c r="C20" s="58" t="s">
        <v>80</v>
      </c>
      <c r="D20" s="58" t="s">
        <v>82</v>
      </c>
      <c r="E20" s="56"/>
      <c r="F20" s="56"/>
      <c r="G20" s="56">
        <f t="shared" si="3"/>
        <v>0</v>
      </c>
      <c r="H20" s="59">
        <f t="shared" si="4"/>
        <v>0</v>
      </c>
      <c r="I20" s="60">
        <f t="shared" si="5"/>
        <v>1</v>
      </c>
    </row>
    <row r="21" spans="1:9" s="55" customFormat="1" ht="20.25" customHeight="1">
      <c r="B21" s="58">
        <v>203</v>
      </c>
      <c r="C21" s="58" t="s">
        <v>80</v>
      </c>
      <c r="D21" s="58" t="s">
        <v>83</v>
      </c>
      <c r="E21" s="56"/>
      <c r="F21" s="56"/>
      <c r="G21" s="56">
        <f t="shared" si="3"/>
        <v>0</v>
      </c>
      <c r="H21" s="59">
        <f t="shared" si="4"/>
        <v>0</v>
      </c>
      <c r="I21" s="60">
        <f t="shared" si="5"/>
        <v>1</v>
      </c>
    </row>
    <row r="22" spans="1:9" s="55" customFormat="1" ht="20.25" customHeight="1">
      <c r="B22" s="68">
        <v>204</v>
      </c>
      <c r="C22" s="58" t="s">
        <v>80</v>
      </c>
      <c r="D22" s="58" t="s">
        <v>84</v>
      </c>
      <c r="E22" s="56"/>
      <c r="F22" s="56"/>
      <c r="G22" s="56">
        <f t="shared" si="3"/>
        <v>0</v>
      </c>
      <c r="H22" s="59">
        <f t="shared" si="4"/>
        <v>0</v>
      </c>
      <c r="I22" s="60">
        <f t="shared" si="5"/>
        <v>1</v>
      </c>
    </row>
    <row r="23" spans="1:9" s="55" customFormat="1" ht="20.25" customHeight="1">
      <c r="B23" s="58">
        <v>205</v>
      </c>
      <c r="C23" s="58" t="s">
        <v>80</v>
      </c>
      <c r="D23" s="58" t="s">
        <v>85</v>
      </c>
      <c r="E23" s="56"/>
      <c r="F23" s="56"/>
      <c r="G23" s="56">
        <f t="shared" si="3"/>
        <v>0</v>
      </c>
      <c r="H23" s="59">
        <f t="shared" si="4"/>
        <v>0</v>
      </c>
      <c r="I23" s="60">
        <f t="shared" si="5"/>
        <v>1</v>
      </c>
    </row>
    <row r="24" spans="1:9" s="63" customFormat="1" ht="20.25" customHeight="1">
      <c r="A24" s="55"/>
      <c r="B24" s="68">
        <v>206</v>
      </c>
      <c r="C24" s="58" t="s">
        <v>80</v>
      </c>
      <c r="D24" s="69" t="s">
        <v>86</v>
      </c>
      <c r="E24" s="61"/>
      <c r="F24" s="61"/>
      <c r="G24" s="56">
        <f t="shared" si="3"/>
        <v>0</v>
      </c>
      <c r="H24" s="59">
        <f t="shared" ref="H24:H29" si="6">G24*1000</f>
        <v>0</v>
      </c>
      <c r="I24" s="60">
        <f t="shared" si="5"/>
        <v>1</v>
      </c>
    </row>
    <row r="25" spans="1:9" s="55" customFormat="1" ht="20.25" customHeight="1">
      <c r="A25" s="63"/>
      <c r="B25" s="58">
        <v>207</v>
      </c>
      <c r="C25" s="58" t="s">
        <v>80</v>
      </c>
      <c r="D25" s="69" t="s">
        <v>87</v>
      </c>
      <c r="E25" s="61"/>
      <c r="F25" s="61"/>
      <c r="G25" s="56">
        <f t="shared" si="3"/>
        <v>0</v>
      </c>
      <c r="H25" s="59">
        <f t="shared" si="6"/>
        <v>0</v>
      </c>
      <c r="I25" s="60">
        <f t="shared" si="5"/>
        <v>1</v>
      </c>
    </row>
    <row r="26" spans="1:9" s="55" customFormat="1" ht="20.25" customHeight="1">
      <c r="A26" s="63"/>
      <c r="B26" s="68">
        <v>208</v>
      </c>
      <c r="C26" s="58" t="s">
        <v>80</v>
      </c>
      <c r="D26" s="69" t="s">
        <v>88</v>
      </c>
      <c r="E26" s="61"/>
      <c r="F26" s="61"/>
      <c r="G26" s="56">
        <f t="shared" si="3"/>
        <v>0</v>
      </c>
      <c r="H26" s="59">
        <f t="shared" si="6"/>
        <v>0</v>
      </c>
      <c r="I26" s="60">
        <f t="shared" si="5"/>
        <v>1</v>
      </c>
    </row>
    <row r="27" spans="1:9" s="55" customFormat="1" ht="20.25" customHeight="1" thickBot="1">
      <c r="B27" s="65">
        <v>209</v>
      </c>
      <c r="C27" s="64" t="s">
        <v>149</v>
      </c>
      <c r="D27" s="65" t="s">
        <v>223</v>
      </c>
      <c r="E27" s="65"/>
      <c r="F27" s="65"/>
      <c r="G27" s="65">
        <f>E27+F27</f>
        <v>0</v>
      </c>
      <c r="H27" s="66">
        <f t="shared" si="6"/>
        <v>0</v>
      </c>
      <c r="I27" s="67">
        <f>1+G27/5</f>
        <v>1</v>
      </c>
    </row>
    <row r="28" spans="1:9" s="63" customFormat="1" ht="20.25" customHeight="1" thickTop="1">
      <c r="A28" s="55"/>
      <c r="B28" s="70">
        <v>301</v>
      </c>
      <c r="C28" s="70" t="s">
        <v>89</v>
      </c>
      <c r="D28" s="71" t="s">
        <v>90</v>
      </c>
      <c r="E28" s="72"/>
      <c r="F28" s="70"/>
      <c r="G28" s="56">
        <f t="shared" ref="G28:G33" si="7">E28+F28</f>
        <v>0</v>
      </c>
      <c r="H28" s="59">
        <f t="shared" si="6"/>
        <v>0</v>
      </c>
      <c r="I28" s="60">
        <f t="shared" ref="I28:I33" si="8">1+G28/5</f>
        <v>1</v>
      </c>
    </row>
    <row r="29" spans="1:9" s="63" customFormat="1" ht="20.25" customHeight="1">
      <c r="A29" s="55"/>
      <c r="B29" s="56">
        <v>302</v>
      </c>
      <c r="C29" s="56" t="s">
        <v>89</v>
      </c>
      <c r="D29" s="71" t="s">
        <v>91</v>
      </c>
      <c r="E29" s="71"/>
      <c r="F29" s="56"/>
      <c r="G29" s="56">
        <f>E29+F29</f>
        <v>0</v>
      </c>
      <c r="H29" s="59">
        <f t="shared" si="6"/>
        <v>0</v>
      </c>
      <c r="I29" s="60">
        <f>1+G29/5</f>
        <v>1</v>
      </c>
    </row>
    <row r="30" spans="1:9" s="55" customFormat="1" ht="20.25" customHeight="1" thickBot="1">
      <c r="B30" s="73"/>
      <c r="C30" s="73"/>
      <c r="D30" s="73"/>
      <c r="E30" s="73"/>
      <c r="F30" s="73"/>
      <c r="G30" s="73"/>
      <c r="H30" s="74"/>
      <c r="I30" s="75"/>
    </row>
    <row r="31" spans="1:9" s="55" customFormat="1" ht="20.25" customHeight="1" thickTop="1">
      <c r="B31" s="70">
        <v>401</v>
      </c>
      <c r="C31" s="70" t="s">
        <v>92</v>
      </c>
      <c r="D31" s="70" t="s">
        <v>93</v>
      </c>
      <c r="E31" s="70"/>
      <c r="F31" s="70"/>
      <c r="G31" s="70">
        <f t="shared" si="7"/>
        <v>0</v>
      </c>
      <c r="H31" s="76">
        <f t="shared" si="4"/>
        <v>0</v>
      </c>
      <c r="I31" s="77">
        <f t="shared" si="8"/>
        <v>1</v>
      </c>
    </row>
    <row r="32" spans="1:9" s="55" customFormat="1" ht="20.25" customHeight="1">
      <c r="B32" s="56">
        <v>402</v>
      </c>
      <c r="C32" s="56" t="s">
        <v>92</v>
      </c>
      <c r="D32" s="56" t="s">
        <v>94</v>
      </c>
      <c r="E32" s="56"/>
      <c r="F32" s="56"/>
      <c r="G32" s="56">
        <f t="shared" si="7"/>
        <v>0</v>
      </c>
      <c r="H32" s="59">
        <f t="shared" si="4"/>
        <v>0</v>
      </c>
      <c r="I32" s="60">
        <f t="shared" si="8"/>
        <v>1</v>
      </c>
    </row>
    <row r="33" spans="1:9" s="63" customFormat="1" ht="20.25" customHeight="1">
      <c r="A33" s="55"/>
      <c r="B33" s="56">
        <v>403</v>
      </c>
      <c r="C33" s="56" t="s">
        <v>92</v>
      </c>
      <c r="D33" s="61" t="s">
        <v>95</v>
      </c>
      <c r="E33" s="56"/>
      <c r="F33" s="56"/>
      <c r="G33" s="56">
        <f t="shared" si="7"/>
        <v>0</v>
      </c>
      <c r="H33" s="59">
        <f t="shared" si="4"/>
        <v>0</v>
      </c>
      <c r="I33" s="60">
        <f t="shared" si="8"/>
        <v>1</v>
      </c>
    </row>
    <row r="34" spans="1:9" s="63" customFormat="1" ht="20.25" customHeight="1">
      <c r="A34" s="55"/>
      <c r="B34" s="56">
        <v>404</v>
      </c>
      <c r="C34" s="56" t="s">
        <v>92</v>
      </c>
      <c r="D34" s="61" t="s">
        <v>96</v>
      </c>
      <c r="E34" s="61"/>
      <c r="F34" s="61"/>
      <c r="G34" s="56">
        <f>E34+F34</f>
        <v>0</v>
      </c>
      <c r="H34" s="59">
        <f>G34*1000</f>
        <v>0</v>
      </c>
      <c r="I34" s="60">
        <f>1+G34/5</f>
        <v>1</v>
      </c>
    </row>
    <row r="35" spans="1:9" s="55" customFormat="1" ht="20.25" customHeight="1">
      <c r="A35" s="63"/>
      <c r="B35" s="56">
        <v>405</v>
      </c>
      <c r="C35" s="56"/>
      <c r="D35" s="61"/>
      <c r="E35" s="61"/>
      <c r="F35" s="61"/>
      <c r="G35" s="56"/>
      <c r="H35" s="59"/>
      <c r="I35" s="60"/>
    </row>
    <row r="36" spans="1:9" s="55" customFormat="1" ht="20.25" customHeight="1" thickBot="1">
      <c r="B36" s="64"/>
      <c r="C36" s="65"/>
      <c r="D36" s="65"/>
      <c r="E36" s="65"/>
      <c r="F36" s="65"/>
      <c r="G36" s="65"/>
      <c r="H36" s="66"/>
      <c r="I36" s="67"/>
    </row>
    <row r="37" spans="1:9" s="63" customFormat="1" ht="20.25" customHeight="1" thickTop="1">
      <c r="A37" s="55"/>
      <c r="B37" s="70">
        <v>501</v>
      </c>
      <c r="C37" s="70" t="s">
        <v>97</v>
      </c>
      <c r="D37" s="70" t="s">
        <v>98</v>
      </c>
      <c r="E37" s="72"/>
      <c r="F37" s="72"/>
      <c r="G37" s="70">
        <f t="shared" ref="G37:G42" si="9">E37+F37</f>
        <v>0</v>
      </c>
      <c r="H37" s="76">
        <f t="shared" si="4"/>
        <v>0</v>
      </c>
      <c r="I37" s="77">
        <f t="shared" ref="I37:I42" si="10">1+G37/5</f>
        <v>1</v>
      </c>
    </row>
    <row r="38" spans="1:9" s="63" customFormat="1" ht="20.25" customHeight="1">
      <c r="A38" s="55"/>
      <c r="B38" s="70">
        <v>502</v>
      </c>
      <c r="C38" s="56" t="s">
        <v>97</v>
      </c>
      <c r="D38" s="61" t="s">
        <v>99</v>
      </c>
      <c r="E38" s="78"/>
      <c r="F38" s="78"/>
      <c r="G38" s="56">
        <f t="shared" si="9"/>
        <v>0</v>
      </c>
      <c r="H38" s="59">
        <f t="shared" si="4"/>
        <v>0</v>
      </c>
      <c r="I38" s="60">
        <f t="shared" si="10"/>
        <v>1</v>
      </c>
    </row>
    <row r="39" spans="1:9" s="55" customFormat="1" ht="20.25" customHeight="1">
      <c r="A39" s="63"/>
      <c r="B39" s="70">
        <v>503</v>
      </c>
      <c r="C39" s="56" t="s">
        <v>97</v>
      </c>
      <c r="D39" s="79" t="s">
        <v>100</v>
      </c>
      <c r="E39" s="71"/>
      <c r="F39" s="71"/>
      <c r="G39" s="56">
        <f t="shared" si="9"/>
        <v>0</v>
      </c>
      <c r="H39" s="59">
        <f>G39*1000</f>
        <v>0</v>
      </c>
      <c r="I39" s="60">
        <f t="shared" si="10"/>
        <v>1</v>
      </c>
    </row>
    <row r="40" spans="1:9" s="55" customFormat="1" ht="20.25" customHeight="1">
      <c r="A40" s="63"/>
      <c r="B40" s="70">
        <v>504</v>
      </c>
      <c r="C40" s="56" t="s">
        <v>97</v>
      </c>
      <c r="D40" s="80" t="s">
        <v>101</v>
      </c>
      <c r="E40" s="71"/>
      <c r="F40" s="71"/>
      <c r="G40" s="56">
        <f t="shared" si="9"/>
        <v>0</v>
      </c>
      <c r="H40" s="59">
        <f>G40*1000</f>
        <v>0</v>
      </c>
      <c r="I40" s="60">
        <f t="shared" si="10"/>
        <v>1</v>
      </c>
    </row>
    <row r="41" spans="1:9" s="55" customFormat="1" ht="20.25" customHeight="1">
      <c r="A41" s="63"/>
      <c r="B41" s="70">
        <v>505</v>
      </c>
      <c r="C41" s="56" t="s">
        <v>97</v>
      </c>
      <c r="D41" s="80" t="s">
        <v>102</v>
      </c>
      <c r="E41" s="71"/>
      <c r="F41" s="71"/>
      <c r="G41" s="56">
        <f t="shared" si="9"/>
        <v>0</v>
      </c>
      <c r="H41" s="59">
        <f>G41*1000</f>
        <v>0</v>
      </c>
      <c r="I41" s="60">
        <f t="shared" si="10"/>
        <v>1</v>
      </c>
    </row>
    <row r="42" spans="1:9" s="55" customFormat="1" ht="20.25" customHeight="1">
      <c r="A42" s="63"/>
      <c r="B42" s="70">
        <v>506</v>
      </c>
      <c r="C42" s="56" t="s">
        <v>97</v>
      </c>
      <c r="D42" s="80" t="s">
        <v>265</v>
      </c>
      <c r="E42" s="71"/>
      <c r="F42" s="71"/>
      <c r="G42" s="56">
        <f t="shared" si="9"/>
        <v>0</v>
      </c>
      <c r="H42" s="59">
        <f>G42*1000</f>
        <v>0</v>
      </c>
      <c r="I42" s="60">
        <f t="shared" si="10"/>
        <v>1</v>
      </c>
    </row>
    <row r="43" spans="1:9" s="55" customFormat="1" ht="20.25" customHeight="1" thickBot="1">
      <c r="A43" s="63"/>
      <c r="B43" s="73"/>
      <c r="C43" s="73"/>
      <c r="D43" s="81"/>
      <c r="E43" s="82"/>
      <c r="F43" s="82"/>
      <c r="G43" s="73"/>
      <c r="H43" s="74"/>
      <c r="I43" s="75"/>
    </row>
    <row r="44" spans="1:9" s="55" customFormat="1" ht="20.25" customHeight="1" thickTop="1">
      <c r="A44" s="63"/>
      <c r="B44" s="56">
        <v>601</v>
      </c>
      <c r="C44" s="56" t="s">
        <v>103</v>
      </c>
      <c r="D44" s="56" t="s">
        <v>104</v>
      </c>
      <c r="E44" s="56"/>
      <c r="F44" s="56"/>
      <c r="G44" s="56">
        <f t="shared" ref="G44:G49" si="11">E44+F44</f>
        <v>0</v>
      </c>
      <c r="H44" s="59">
        <f t="shared" ref="H44:H49" si="12">G44*1000</f>
        <v>0</v>
      </c>
      <c r="I44" s="60">
        <f t="shared" ref="I44:I49" si="13">1+G44/5</f>
        <v>1</v>
      </c>
    </row>
    <row r="45" spans="1:9" s="55" customFormat="1" ht="20.25" customHeight="1">
      <c r="B45" s="56">
        <v>602</v>
      </c>
      <c r="C45" s="56" t="s">
        <v>103</v>
      </c>
      <c r="D45" s="56" t="s">
        <v>105</v>
      </c>
      <c r="E45" s="56"/>
      <c r="F45" s="56"/>
      <c r="G45" s="56">
        <f t="shared" si="11"/>
        <v>0</v>
      </c>
      <c r="H45" s="59">
        <f t="shared" si="12"/>
        <v>0</v>
      </c>
      <c r="I45" s="60">
        <f t="shared" si="13"/>
        <v>1</v>
      </c>
    </row>
    <row r="46" spans="1:9" s="63" customFormat="1" ht="20.25" customHeight="1">
      <c r="A46" s="55"/>
      <c r="B46" s="56">
        <v>603</v>
      </c>
      <c r="C46" s="56" t="s">
        <v>103</v>
      </c>
      <c r="D46" s="71" t="s">
        <v>106</v>
      </c>
      <c r="E46" s="56"/>
      <c r="F46" s="56"/>
      <c r="G46" s="56">
        <f t="shared" si="11"/>
        <v>0</v>
      </c>
      <c r="H46" s="59">
        <f t="shared" si="12"/>
        <v>0</v>
      </c>
      <c r="I46" s="60">
        <f t="shared" si="13"/>
        <v>1</v>
      </c>
    </row>
    <row r="47" spans="1:9" s="63" customFormat="1" ht="20.25" customHeight="1">
      <c r="A47" s="55"/>
      <c r="B47" s="56">
        <v>604</v>
      </c>
      <c r="C47" s="71" t="s">
        <v>103</v>
      </c>
      <c r="D47" s="71" t="s">
        <v>107</v>
      </c>
      <c r="E47" s="71"/>
      <c r="F47" s="71"/>
      <c r="G47" s="56">
        <f t="shared" si="11"/>
        <v>0</v>
      </c>
      <c r="H47" s="59">
        <f t="shared" si="12"/>
        <v>0</v>
      </c>
      <c r="I47" s="60">
        <f t="shared" si="13"/>
        <v>1</v>
      </c>
    </row>
    <row r="48" spans="1:9" s="55" customFormat="1" ht="21.75" customHeight="1">
      <c r="B48" s="56">
        <v>605</v>
      </c>
      <c r="C48" s="71" t="s">
        <v>103</v>
      </c>
      <c r="D48" s="71" t="s">
        <v>108</v>
      </c>
      <c r="E48" s="71"/>
      <c r="F48" s="71"/>
      <c r="G48" s="56">
        <f t="shared" si="11"/>
        <v>0</v>
      </c>
      <c r="H48" s="59">
        <f t="shared" si="12"/>
        <v>0</v>
      </c>
      <c r="I48" s="60">
        <f t="shared" si="13"/>
        <v>1</v>
      </c>
    </row>
    <row r="49" spans="1:9" s="55" customFormat="1" ht="21.75" customHeight="1">
      <c r="A49" s="43"/>
      <c r="B49" s="56">
        <v>606</v>
      </c>
      <c r="C49" s="71" t="s">
        <v>103</v>
      </c>
      <c r="D49" s="71" t="s">
        <v>109</v>
      </c>
      <c r="E49" s="71"/>
      <c r="F49" s="71"/>
      <c r="G49" s="56">
        <f t="shared" si="11"/>
        <v>0</v>
      </c>
      <c r="H49" s="59">
        <f t="shared" si="12"/>
        <v>0</v>
      </c>
      <c r="I49" s="60">
        <f t="shared" si="13"/>
        <v>1</v>
      </c>
    </row>
    <row r="50" spans="1:9" s="55" customFormat="1" ht="21.75" customHeight="1">
      <c r="A50" s="43"/>
      <c r="B50" s="56">
        <v>607</v>
      </c>
      <c r="C50" s="71" t="s">
        <v>103</v>
      </c>
      <c r="D50" s="71" t="s">
        <v>110</v>
      </c>
      <c r="E50" s="71"/>
      <c r="F50" s="71"/>
      <c r="G50" s="56">
        <f>E50+F50</f>
        <v>0</v>
      </c>
      <c r="H50" s="59">
        <f>G50*1000</f>
        <v>0</v>
      </c>
      <c r="I50" s="60">
        <f>1+G50/5</f>
        <v>1</v>
      </c>
    </row>
    <row r="51" spans="1:9" s="55" customFormat="1" ht="21.75" customHeight="1" thickBot="1">
      <c r="B51" s="73">
        <v>608</v>
      </c>
      <c r="C51" s="82" t="s">
        <v>266</v>
      </c>
      <c r="D51" s="82" t="s">
        <v>267</v>
      </c>
      <c r="E51" s="82"/>
      <c r="F51" s="82"/>
      <c r="G51" s="73">
        <f>E51+F51</f>
        <v>0</v>
      </c>
      <c r="H51" s="74">
        <f>G51*1000</f>
        <v>0</v>
      </c>
      <c r="I51" s="75">
        <f>1+G51/5</f>
        <v>1</v>
      </c>
    </row>
    <row r="52" spans="1:9" s="55" customFormat="1" ht="21.75" customHeight="1" thickTop="1">
      <c r="B52" s="83"/>
      <c r="C52" s="83"/>
      <c r="D52" s="83" t="s">
        <v>111</v>
      </c>
      <c r="E52" s="83">
        <f>SUM(E12:E51)</f>
        <v>0</v>
      </c>
      <c r="F52" s="83">
        <f>SUM(F12:F51)</f>
        <v>0</v>
      </c>
      <c r="G52" s="83">
        <f>SUM(G12:G51)</f>
        <v>0</v>
      </c>
      <c r="H52" s="84">
        <f>SUM(H12:H51)</f>
        <v>0</v>
      </c>
      <c r="I52" s="84">
        <f>SUM(I12:I51)</f>
        <v>36</v>
      </c>
    </row>
    <row r="53" spans="1:9" s="55" customFormat="1" ht="22.5" customHeight="1">
      <c r="I53" s="85"/>
    </row>
    <row r="54" spans="1:9">
      <c r="A54" s="55"/>
      <c r="B54" s="55"/>
      <c r="C54" s="55"/>
      <c r="D54" s="55"/>
      <c r="E54" s="55"/>
      <c r="F54" s="55"/>
      <c r="G54" s="55"/>
      <c r="H54" s="55"/>
      <c r="I54" s="85"/>
    </row>
    <row r="56" spans="1:9">
      <c r="B56" s="86"/>
      <c r="C56" s="87"/>
      <c r="D56" s="87"/>
      <c r="E56" s="87"/>
      <c r="F56" s="87"/>
      <c r="G56" s="87"/>
      <c r="H56" s="88"/>
      <c r="I56" s="89"/>
    </row>
    <row r="57" spans="1:9">
      <c r="B57" s="86"/>
      <c r="C57" s="87"/>
      <c r="D57" s="90" t="s">
        <v>112</v>
      </c>
      <c r="E57" s="90">
        <f>E52</f>
        <v>0</v>
      </c>
      <c r="F57" s="56"/>
      <c r="G57" s="90">
        <f>F52</f>
        <v>0</v>
      </c>
      <c r="H57" s="91"/>
      <c r="I57" s="89"/>
    </row>
    <row r="58" spans="1:9">
      <c r="B58" s="86"/>
      <c r="C58" s="87"/>
      <c r="D58" s="90" t="s">
        <v>113</v>
      </c>
      <c r="E58" s="90">
        <v>0</v>
      </c>
      <c r="F58" s="56"/>
      <c r="G58" s="90">
        <v>0</v>
      </c>
      <c r="H58" s="91"/>
      <c r="I58" s="89"/>
    </row>
    <row r="59" spans="1:9" ht="15" thickBot="1">
      <c r="B59" s="86"/>
      <c r="C59" s="87"/>
      <c r="D59" s="92" t="s">
        <v>70</v>
      </c>
      <c r="E59" s="93">
        <f>SUM(E57:E58)</f>
        <v>0</v>
      </c>
      <c r="F59" s="94" t="s">
        <v>114</v>
      </c>
      <c r="G59" s="93">
        <f>SUM(G57:G58)</f>
        <v>0</v>
      </c>
      <c r="H59" s="94" t="s">
        <v>114</v>
      </c>
      <c r="I59" s="89"/>
    </row>
    <row r="60" spans="1:9" ht="15" thickTop="1">
      <c r="D60" s="95">
        <v>1</v>
      </c>
      <c r="E60" s="96"/>
      <c r="F60" s="97"/>
      <c r="G60" s="97"/>
      <c r="H60" s="97"/>
    </row>
    <row r="61" spans="1:9">
      <c r="D61" s="98">
        <v>2</v>
      </c>
      <c r="E61" s="98"/>
      <c r="F61" s="99"/>
      <c r="G61" s="99"/>
      <c r="H61" s="99"/>
    </row>
    <row r="62" spans="1:9">
      <c r="D62" s="98">
        <v>3</v>
      </c>
      <c r="E62" s="98"/>
      <c r="F62" s="99"/>
      <c r="G62" s="99"/>
      <c r="H62" s="99"/>
    </row>
    <row r="63" spans="1:9">
      <c r="D63" s="98">
        <v>4</v>
      </c>
      <c r="E63" s="98"/>
      <c r="F63" s="99"/>
      <c r="G63" s="99"/>
      <c r="H63" s="99"/>
    </row>
    <row r="64" spans="1:9">
      <c r="D64" s="98">
        <v>5</v>
      </c>
      <c r="E64" s="98"/>
      <c r="F64" s="99"/>
      <c r="G64" s="99"/>
      <c r="H64" s="99"/>
    </row>
    <row r="65" spans="4:9">
      <c r="D65" s="98">
        <v>6</v>
      </c>
      <c r="E65" s="98"/>
      <c r="F65" s="99"/>
      <c r="G65" s="99"/>
      <c r="H65" s="99"/>
    </row>
    <row r="66" spans="4:9">
      <c r="D66" s="98">
        <v>7</v>
      </c>
      <c r="E66" s="98"/>
      <c r="F66" s="99"/>
      <c r="G66" s="99"/>
      <c r="H66" s="99"/>
    </row>
    <row r="67" spans="4:9">
      <c r="D67" s="98">
        <v>8</v>
      </c>
      <c r="E67" s="98"/>
      <c r="F67" s="99"/>
      <c r="G67" s="99"/>
      <c r="H67" s="99"/>
    </row>
    <row r="68" spans="4:9" ht="14.25" customHeight="1">
      <c r="D68" s="98">
        <v>9</v>
      </c>
      <c r="E68" s="98"/>
      <c r="F68" s="99"/>
      <c r="G68" s="98"/>
      <c r="H68" s="99"/>
    </row>
    <row r="69" spans="4:9">
      <c r="D69" s="98">
        <v>10</v>
      </c>
      <c r="E69" s="98"/>
      <c r="F69" s="99"/>
      <c r="G69" s="98"/>
      <c r="H69" s="99"/>
    </row>
    <row r="70" spans="4:9">
      <c r="D70" s="98">
        <v>11</v>
      </c>
      <c r="E70" s="98"/>
      <c r="F70" s="99"/>
      <c r="G70" s="98"/>
      <c r="H70" s="99"/>
    </row>
    <row r="71" spans="4:9">
      <c r="D71" s="98">
        <v>12</v>
      </c>
      <c r="E71" s="98"/>
      <c r="F71" s="99"/>
      <c r="G71" s="98"/>
      <c r="H71" s="99"/>
    </row>
    <row r="72" spans="4:9">
      <c r="D72" s="98">
        <v>13</v>
      </c>
      <c r="E72" s="98"/>
      <c r="F72" s="99"/>
      <c r="G72" s="98"/>
      <c r="H72" s="99"/>
    </row>
    <row r="73" spans="4:9" ht="15" thickBot="1">
      <c r="D73" s="94">
        <v>14</v>
      </c>
      <c r="E73" s="94"/>
      <c r="F73" s="100"/>
      <c r="G73" s="94"/>
      <c r="H73" s="100"/>
      <c r="I73" s="101" t="s">
        <v>115</v>
      </c>
    </row>
    <row r="74" spans="4:9" ht="21.75" thickTop="1">
      <c r="D74" s="95"/>
      <c r="E74" s="102">
        <f>SUM(E60:E73)</f>
        <v>0</v>
      </c>
      <c r="F74" s="102">
        <f>SUM(F60:F73)</f>
        <v>0</v>
      </c>
      <c r="G74" s="102">
        <f>SUM(G60:G73)</f>
        <v>0</v>
      </c>
      <c r="H74" s="102">
        <f>SUM(H60:H73)</f>
        <v>0</v>
      </c>
      <c r="I74" s="103">
        <f>F74+H74</f>
        <v>0</v>
      </c>
    </row>
  </sheetData>
  <mergeCells count="4">
    <mergeCell ref="B2:I2"/>
    <mergeCell ref="B3:I3"/>
    <mergeCell ref="B5:D5"/>
    <mergeCell ref="C8:I8"/>
  </mergeCells>
  <phoneticPr fontId="1"/>
  <printOptions horizontalCentered="1"/>
  <pageMargins left="0.59055118110236227" right="0.39370078740157483" top="0.39370078740157483" bottom="0.59055118110236227" header="0.51181102362204722" footer="0.51181102362204722"/>
  <pageSetup paperSize="9" scale="82" orientation="portrait" horizontalDpi="4294967293" verticalDpi="36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39"/>
  <sheetViews>
    <sheetView topLeftCell="A33" zoomScaleNormal="100" zoomScaleSheetLayoutView="100" workbookViewId="0">
      <selection activeCell="L7" sqref="L7"/>
    </sheetView>
  </sheetViews>
  <sheetFormatPr defaultRowHeight="13.5"/>
  <cols>
    <col min="1" max="1" width="1.625" style="107" customWidth="1"/>
    <col min="2" max="2" width="3.625" style="107" customWidth="1"/>
    <col min="3" max="3" width="13.375" style="107" customWidth="1"/>
    <col min="4" max="4" width="6.125" style="107" customWidth="1"/>
    <col min="5" max="5" width="9.25" style="107" customWidth="1"/>
    <col min="6" max="7" width="8.625" style="107" customWidth="1"/>
    <col min="8" max="8" width="1.25" style="107" customWidth="1"/>
    <col min="9" max="9" width="3.625" style="107" customWidth="1"/>
    <col min="10" max="10" width="13.375" style="107" customWidth="1"/>
    <col min="11" max="11" width="6.125" style="107" customWidth="1"/>
    <col min="12" max="12" width="9.25" style="107" customWidth="1"/>
    <col min="13" max="14" width="8.625" style="107" customWidth="1"/>
    <col min="15" max="15" width="1.625" style="107" customWidth="1"/>
    <col min="16" max="16384" width="9" style="107"/>
  </cols>
  <sheetData>
    <row r="1" spans="1:15" ht="10.5" customHeight="1" thickBot="1">
      <c r="A1" s="105"/>
      <c r="B1" s="105"/>
      <c r="C1" s="105"/>
      <c r="D1" s="105"/>
      <c r="E1" s="105"/>
      <c r="F1" s="105"/>
      <c r="G1" s="106">
        <v>41890</v>
      </c>
      <c r="H1" s="105"/>
      <c r="I1" s="105"/>
      <c r="J1" s="105"/>
      <c r="K1" s="105"/>
      <c r="L1" s="105"/>
      <c r="M1" s="105"/>
      <c r="N1" s="105"/>
      <c r="O1" s="105"/>
    </row>
    <row r="2" spans="1:15" ht="31.5" customHeight="1" thickTop="1" thickBot="1">
      <c r="A2" s="105"/>
      <c r="B2" s="344" t="str">
        <f>'大会要項（所属長）'!C7</f>
        <v>令和４年度第３回福島県小学生強化リーグ卓球大会</v>
      </c>
      <c r="C2" s="345"/>
      <c r="D2" s="345"/>
      <c r="E2" s="345"/>
      <c r="F2" s="345"/>
      <c r="G2" s="345"/>
      <c r="H2" s="345"/>
      <c r="I2" s="345"/>
      <c r="J2" s="345"/>
      <c r="K2" s="345"/>
      <c r="L2" s="345"/>
      <c r="M2" s="345"/>
      <c r="N2" s="346"/>
      <c r="O2" s="105"/>
    </row>
    <row r="3" spans="1:15" ht="14.25" thickTop="1">
      <c r="A3" s="105"/>
      <c r="O3" s="105"/>
    </row>
    <row r="4" spans="1:15" ht="30" customHeight="1">
      <c r="A4" s="105"/>
      <c r="C4" s="108"/>
      <c r="D4" s="109" t="s">
        <v>116</v>
      </c>
      <c r="E4" s="108"/>
      <c r="F4" s="108"/>
      <c r="G4" s="108"/>
      <c r="H4" s="108"/>
      <c r="I4" s="108"/>
      <c r="J4" s="108"/>
      <c r="K4" s="110"/>
      <c r="L4" s="347" t="s">
        <v>117</v>
      </c>
      <c r="M4" s="347"/>
      <c r="N4" s="347"/>
      <c r="O4" s="105"/>
    </row>
    <row r="5" spans="1:15" ht="22.5" customHeight="1">
      <c r="A5" s="105"/>
      <c r="C5" s="108"/>
      <c r="D5" s="111" t="s">
        <v>118</v>
      </c>
      <c r="E5" s="112"/>
      <c r="F5" s="112"/>
      <c r="G5" s="112"/>
      <c r="H5" s="112"/>
      <c r="I5" s="112"/>
      <c r="J5" s="112"/>
      <c r="K5" s="110"/>
      <c r="L5" s="348" t="s">
        <v>332</v>
      </c>
      <c r="M5" s="348"/>
      <c r="N5" s="348"/>
      <c r="O5" s="105"/>
    </row>
    <row r="6" spans="1:15" ht="22.5" customHeight="1">
      <c r="A6" s="105"/>
      <c r="C6" s="108"/>
      <c r="D6" s="111" t="s">
        <v>119</v>
      </c>
      <c r="E6" s="112"/>
      <c r="F6" s="112"/>
      <c r="G6" s="112"/>
      <c r="H6" s="112"/>
      <c r="I6" s="112"/>
      <c r="J6" s="112"/>
      <c r="K6" s="110"/>
      <c r="L6" s="348"/>
      <c r="M6" s="348"/>
      <c r="N6" s="348"/>
      <c r="O6" s="105"/>
    </row>
    <row r="7" spans="1:15" ht="22.5" customHeight="1">
      <c r="A7" s="105"/>
      <c r="C7" s="108"/>
      <c r="D7" s="111" t="s">
        <v>120</v>
      </c>
      <c r="E7" s="112"/>
      <c r="F7" s="112"/>
      <c r="G7" s="112"/>
      <c r="H7" s="112"/>
      <c r="I7" s="112"/>
      <c r="J7" s="112"/>
      <c r="K7" s="110"/>
      <c r="L7" s="113"/>
      <c r="M7" s="113"/>
      <c r="N7" s="113"/>
      <c r="O7" s="105"/>
    </row>
    <row r="8" spans="1:15" ht="22.5" customHeight="1">
      <c r="A8" s="105"/>
      <c r="C8" s="108"/>
      <c r="D8" s="111" t="s">
        <v>191</v>
      </c>
      <c r="E8" s="112"/>
      <c r="F8" s="112"/>
      <c r="G8" s="112"/>
      <c r="H8" s="112"/>
      <c r="I8" s="112"/>
      <c r="J8" s="112"/>
      <c r="K8" s="110"/>
      <c r="L8" s="113"/>
      <c r="M8" s="113"/>
      <c r="N8" s="113"/>
      <c r="O8" s="105"/>
    </row>
    <row r="9" spans="1:15">
      <c r="A9" s="105"/>
      <c r="O9" s="105"/>
    </row>
    <row r="10" spans="1:15" ht="24.75" customHeight="1">
      <c r="A10" s="105"/>
      <c r="B10" s="349" t="s">
        <v>121</v>
      </c>
      <c r="C10" s="349"/>
      <c r="D10" s="349"/>
      <c r="E10" s="349"/>
      <c r="F10" s="349"/>
      <c r="G10" s="349"/>
      <c r="H10" s="114"/>
      <c r="I10" s="349" t="s">
        <v>122</v>
      </c>
      <c r="J10" s="349"/>
      <c r="K10" s="349"/>
      <c r="L10" s="349"/>
      <c r="M10" s="349"/>
      <c r="N10" s="349"/>
      <c r="O10" s="105"/>
    </row>
    <row r="11" spans="1:15" ht="36" customHeight="1">
      <c r="A11" s="105"/>
      <c r="B11" s="115" t="s">
        <v>123</v>
      </c>
      <c r="C11" s="115" t="s">
        <v>124</v>
      </c>
      <c r="D11" s="115" t="s">
        <v>125</v>
      </c>
      <c r="E11" s="116" t="s">
        <v>132</v>
      </c>
      <c r="F11" s="117" t="s">
        <v>126</v>
      </c>
      <c r="G11" s="115" t="s">
        <v>127</v>
      </c>
      <c r="H11" s="118"/>
      <c r="I11" s="115" t="s">
        <v>123</v>
      </c>
      <c r="J11" s="115" t="s">
        <v>124</v>
      </c>
      <c r="K11" s="115" t="s">
        <v>125</v>
      </c>
      <c r="L11" s="116" t="s">
        <v>132</v>
      </c>
      <c r="M11" s="117" t="s">
        <v>126</v>
      </c>
      <c r="N11" s="115" t="s">
        <v>127</v>
      </c>
      <c r="O11" s="105"/>
    </row>
    <row r="12" spans="1:15" ht="24.75" customHeight="1">
      <c r="A12" s="105"/>
      <c r="B12" s="119">
        <v>1</v>
      </c>
      <c r="C12" s="115"/>
      <c r="D12" s="120"/>
      <c r="E12" s="115"/>
      <c r="F12" s="115"/>
      <c r="G12" s="115"/>
      <c r="H12" s="121"/>
      <c r="I12" s="119">
        <v>1</v>
      </c>
      <c r="J12" s="115"/>
      <c r="K12" s="120"/>
      <c r="L12" s="115"/>
      <c r="M12" s="115"/>
      <c r="N12" s="115"/>
      <c r="O12" s="105"/>
    </row>
    <row r="13" spans="1:15" ht="24.75" customHeight="1">
      <c r="A13" s="105"/>
      <c r="B13" s="119">
        <v>2</v>
      </c>
      <c r="C13" s="118"/>
      <c r="D13" s="120"/>
      <c r="E13" s="115"/>
      <c r="F13" s="115"/>
      <c r="G13" s="115"/>
      <c r="H13" s="121"/>
      <c r="I13" s="119">
        <v>2</v>
      </c>
      <c r="J13" s="118"/>
      <c r="K13" s="120"/>
      <c r="L13" s="115"/>
      <c r="M13" s="115"/>
      <c r="N13" s="115"/>
      <c r="O13" s="105"/>
    </row>
    <row r="14" spans="1:15" ht="24.75" customHeight="1">
      <c r="A14" s="105"/>
      <c r="B14" s="119">
        <v>3</v>
      </c>
      <c r="C14" s="122"/>
      <c r="D14" s="123"/>
      <c r="E14" s="115"/>
      <c r="F14" s="115"/>
      <c r="G14" s="122"/>
      <c r="H14" s="121"/>
      <c r="I14" s="119">
        <v>3</v>
      </c>
      <c r="J14" s="122"/>
      <c r="K14" s="123"/>
      <c r="L14" s="115"/>
      <c r="M14" s="115"/>
      <c r="N14" s="122"/>
      <c r="O14" s="105"/>
    </row>
    <row r="15" spans="1:15" ht="24.75" customHeight="1">
      <c r="A15" s="105"/>
      <c r="B15" s="119">
        <v>4</v>
      </c>
      <c r="C15" s="115"/>
      <c r="D15" s="120"/>
      <c r="E15" s="115"/>
      <c r="F15" s="115"/>
      <c r="G15" s="115"/>
      <c r="H15" s="121"/>
      <c r="I15" s="119">
        <v>4</v>
      </c>
      <c r="J15" s="115"/>
      <c r="K15" s="120"/>
      <c r="L15" s="115"/>
      <c r="M15" s="115"/>
      <c r="N15" s="115"/>
      <c r="O15" s="105"/>
    </row>
    <row r="16" spans="1:15" ht="24.75" customHeight="1">
      <c r="A16" s="105"/>
      <c r="B16" s="119">
        <v>5</v>
      </c>
      <c r="C16" s="115"/>
      <c r="D16" s="120"/>
      <c r="E16" s="115"/>
      <c r="F16" s="115"/>
      <c r="G16" s="115"/>
      <c r="H16" s="121"/>
      <c r="I16" s="119">
        <v>5</v>
      </c>
      <c r="J16" s="115"/>
      <c r="K16" s="120"/>
      <c r="L16" s="115"/>
      <c r="M16" s="115"/>
      <c r="N16" s="115"/>
      <c r="O16" s="105"/>
    </row>
    <row r="17" spans="1:15" ht="24.75" customHeight="1">
      <c r="A17" s="105"/>
      <c r="B17" s="119">
        <v>6</v>
      </c>
      <c r="C17" s="122"/>
      <c r="D17" s="123"/>
      <c r="E17" s="115"/>
      <c r="F17" s="115"/>
      <c r="G17" s="115"/>
      <c r="H17" s="121"/>
      <c r="I17" s="119">
        <v>6</v>
      </c>
      <c r="J17" s="115"/>
      <c r="K17" s="120"/>
      <c r="L17" s="115"/>
      <c r="M17" s="115"/>
      <c r="N17" s="115"/>
      <c r="O17" s="105"/>
    </row>
    <row r="18" spans="1:15" ht="24.75" customHeight="1">
      <c r="A18" s="105"/>
      <c r="B18" s="119">
        <v>7</v>
      </c>
      <c r="C18" s="115"/>
      <c r="D18" s="120"/>
      <c r="E18" s="115"/>
      <c r="F18" s="115"/>
      <c r="G18" s="115"/>
      <c r="H18" s="121"/>
      <c r="I18" s="119">
        <v>7</v>
      </c>
      <c r="J18" s="115"/>
      <c r="K18" s="120"/>
      <c r="L18" s="115"/>
      <c r="M18" s="115"/>
      <c r="N18" s="115"/>
      <c r="O18" s="105"/>
    </row>
    <row r="19" spans="1:15" ht="24.75" customHeight="1">
      <c r="A19" s="105"/>
      <c r="B19" s="119">
        <v>8</v>
      </c>
      <c r="C19" s="115"/>
      <c r="D19" s="120"/>
      <c r="E19" s="115"/>
      <c r="F19" s="115"/>
      <c r="G19" s="115"/>
      <c r="H19" s="121"/>
      <c r="I19" s="119">
        <v>8</v>
      </c>
      <c r="J19" s="115"/>
      <c r="K19" s="120"/>
      <c r="L19" s="115"/>
      <c r="M19" s="115"/>
      <c r="N19" s="115"/>
      <c r="O19" s="105"/>
    </row>
    <row r="20" spans="1:15" ht="24.75" customHeight="1">
      <c r="A20" s="105"/>
      <c r="B20" s="119">
        <v>9</v>
      </c>
      <c r="C20" s="115"/>
      <c r="D20" s="120"/>
      <c r="E20" s="115"/>
      <c r="F20" s="115"/>
      <c r="G20" s="115"/>
      <c r="H20" s="121"/>
      <c r="I20" s="119">
        <v>9</v>
      </c>
      <c r="J20" s="115"/>
      <c r="K20" s="120"/>
      <c r="L20" s="115"/>
      <c r="M20" s="115"/>
      <c r="N20" s="115"/>
      <c r="O20" s="105"/>
    </row>
    <row r="21" spans="1:15" ht="24.75" customHeight="1">
      <c r="A21" s="105"/>
      <c r="B21" s="119">
        <v>10</v>
      </c>
      <c r="C21" s="115"/>
      <c r="D21" s="120"/>
      <c r="E21" s="115"/>
      <c r="F21" s="115"/>
      <c r="G21" s="115"/>
      <c r="H21" s="121"/>
      <c r="I21" s="119">
        <v>10</v>
      </c>
      <c r="J21" s="115"/>
      <c r="K21" s="120"/>
      <c r="L21" s="115"/>
      <c r="M21" s="115"/>
      <c r="N21" s="115"/>
      <c r="O21" s="105"/>
    </row>
    <row r="22" spans="1:15" ht="24.75" customHeight="1">
      <c r="A22" s="105"/>
      <c r="B22" s="119">
        <v>11</v>
      </c>
      <c r="C22" s="115"/>
      <c r="D22" s="120"/>
      <c r="E22" s="115"/>
      <c r="F22" s="115"/>
      <c r="G22" s="115"/>
      <c r="H22" s="121"/>
      <c r="I22" s="119">
        <v>11</v>
      </c>
      <c r="J22" s="115"/>
      <c r="K22" s="120"/>
      <c r="L22" s="115"/>
      <c r="M22" s="115"/>
      <c r="N22" s="115"/>
      <c r="O22" s="105"/>
    </row>
    <row r="23" spans="1:15" ht="24.75" customHeight="1">
      <c r="A23" s="105"/>
      <c r="B23" s="119">
        <v>12</v>
      </c>
      <c r="C23" s="115"/>
      <c r="D23" s="120"/>
      <c r="E23" s="115"/>
      <c r="F23" s="115"/>
      <c r="G23" s="115"/>
      <c r="H23" s="121"/>
      <c r="I23" s="119">
        <v>12</v>
      </c>
      <c r="J23" s="115"/>
      <c r="K23" s="120"/>
      <c r="L23" s="115"/>
      <c r="M23" s="115"/>
      <c r="N23" s="115"/>
      <c r="O23" s="105"/>
    </row>
    <row r="24" spans="1:15" ht="24.75" customHeight="1">
      <c r="A24" s="105"/>
      <c r="B24" s="119">
        <v>13</v>
      </c>
      <c r="C24" s="122"/>
      <c r="D24" s="123"/>
      <c r="E24" s="115"/>
      <c r="F24" s="115"/>
      <c r="G24" s="122"/>
      <c r="H24" s="121"/>
      <c r="I24" s="119">
        <v>13</v>
      </c>
      <c r="J24" s="115"/>
      <c r="K24" s="120"/>
      <c r="L24" s="115"/>
      <c r="M24" s="115"/>
      <c r="N24" s="115"/>
      <c r="O24" s="105"/>
    </row>
    <row r="25" spans="1:15" ht="24.75" customHeight="1">
      <c r="A25" s="105"/>
      <c r="B25" s="119">
        <v>14</v>
      </c>
      <c r="C25" s="115"/>
      <c r="D25" s="120"/>
      <c r="E25" s="115"/>
      <c r="F25" s="115"/>
      <c r="G25" s="115"/>
      <c r="H25" s="121"/>
      <c r="I25" s="119">
        <v>14</v>
      </c>
      <c r="J25" s="115"/>
      <c r="K25" s="120"/>
      <c r="L25" s="115"/>
      <c r="M25" s="115"/>
      <c r="N25" s="115"/>
      <c r="O25" s="105"/>
    </row>
    <row r="26" spans="1:15" ht="24.75" customHeight="1">
      <c r="A26" s="105"/>
      <c r="B26" s="119">
        <v>15</v>
      </c>
      <c r="C26" s="115"/>
      <c r="D26" s="120"/>
      <c r="E26" s="115"/>
      <c r="F26" s="115"/>
      <c r="G26" s="115"/>
      <c r="H26" s="121"/>
      <c r="I26" s="119">
        <v>15</v>
      </c>
      <c r="J26" s="115"/>
      <c r="K26" s="120"/>
      <c r="L26" s="115"/>
      <c r="M26" s="115"/>
      <c r="N26" s="115"/>
      <c r="O26" s="105"/>
    </row>
    <row r="27" spans="1:15" ht="24.75" customHeight="1">
      <c r="A27" s="105"/>
      <c r="B27" s="119">
        <v>16</v>
      </c>
      <c r="C27" s="115"/>
      <c r="D27" s="120"/>
      <c r="E27" s="115"/>
      <c r="F27" s="115"/>
      <c r="G27" s="115"/>
      <c r="H27" s="121"/>
      <c r="I27" s="119">
        <v>16</v>
      </c>
      <c r="J27" s="115"/>
      <c r="K27" s="120"/>
      <c r="L27" s="115"/>
      <c r="M27" s="115"/>
      <c r="N27" s="115"/>
      <c r="O27" s="105"/>
    </row>
    <row r="28" spans="1:15" ht="24.75" customHeight="1">
      <c r="A28" s="105"/>
      <c r="B28" s="119">
        <v>17</v>
      </c>
      <c r="C28" s="115"/>
      <c r="D28" s="120"/>
      <c r="E28" s="115"/>
      <c r="F28" s="115"/>
      <c r="G28" s="115"/>
      <c r="H28" s="121"/>
      <c r="I28" s="119">
        <v>17</v>
      </c>
      <c r="J28" s="115"/>
      <c r="K28" s="120"/>
      <c r="L28" s="115"/>
      <c r="M28" s="115"/>
      <c r="N28" s="115"/>
      <c r="O28" s="105"/>
    </row>
    <row r="29" spans="1:15" ht="24.75" customHeight="1">
      <c r="A29" s="105"/>
      <c r="B29" s="119">
        <v>18</v>
      </c>
      <c r="C29" s="115"/>
      <c r="D29" s="120"/>
      <c r="E29" s="115"/>
      <c r="F29" s="115"/>
      <c r="G29" s="115"/>
      <c r="H29" s="121"/>
      <c r="I29" s="119">
        <v>18</v>
      </c>
      <c r="J29" s="115"/>
      <c r="K29" s="120"/>
      <c r="L29" s="115"/>
      <c r="M29" s="115"/>
      <c r="N29" s="115"/>
      <c r="O29" s="105"/>
    </row>
    <row r="30" spans="1:15" ht="24.75" customHeight="1">
      <c r="A30" s="105"/>
      <c r="B30" s="119">
        <v>19</v>
      </c>
      <c r="C30" s="115"/>
      <c r="D30" s="120"/>
      <c r="E30" s="115"/>
      <c r="F30" s="115"/>
      <c r="G30" s="115"/>
      <c r="H30" s="121"/>
      <c r="I30" s="119">
        <v>19</v>
      </c>
      <c r="J30" s="115"/>
      <c r="K30" s="120"/>
      <c r="L30" s="115"/>
      <c r="M30" s="115"/>
      <c r="N30" s="115"/>
      <c r="O30" s="105"/>
    </row>
    <row r="31" spans="1:15" ht="24.75" customHeight="1">
      <c r="A31" s="105"/>
      <c r="B31" s="119">
        <v>20</v>
      </c>
      <c r="C31" s="115"/>
      <c r="D31" s="120"/>
      <c r="E31" s="115"/>
      <c r="F31" s="115"/>
      <c r="G31" s="115"/>
      <c r="H31" s="121"/>
      <c r="I31" s="119">
        <v>20</v>
      </c>
      <c r="J31" s="115"/>
      <c r="K31" s="120"/>
      <c r="L31" s="115"/>
      <c r="M31" s="115"/>
      <c r="N31" s="115"/>
      <c r="O31" s="105"/>
    </row>
    <row r="32" spans="1:15" ht="9.75" customHeight="1">
      <c r="A32" s="105"/>
      <c r="B32" s="124"/>
      <c r="C32" s="125"/>
      <c r="D32" s="126"/>
      <c r="E32" s="126"/>
      <c r="F32" s="125"/>
      <c r="G32" s="125"/>
      <c r="H32" s="121"/>
      <c r="I32" s="124"/>
      <c r="J32" s="125"/>
      <c r="K32" s="126"/>
      <c r="L32" s="126"/>
      <c r="M32" s="125"/>
      <c r="N32" s="125"/>
      <c r="O32" s="105"/>
    </row>
    <row r="33" spans="1:15" s="128" customFormat="1" ht="23.25" customHeight="1">
      <c r="A33" s="127"/>
      <c r="C33" s="350" t="s">
        <v>128</v>
      </c>
      <c r="D33" s="350"/>
      <c r="E33" s="350"/>
      <c r="F33" s="350"/>
      <c r="G33" s="350"/>
      <c r="H33" s="129"/>
      <c r="I33" s="130"/>
      <c r="J33" s="131"/>
      <c r="K33" s="132"/>
      <c r="L33" s="132"/>
      <c r="M33" s="131"/>
      <c r="N33" s="131"/>
      <c r="O33" s="127"/>
    </row>
    <row r="34" spans="1:15" s="128" customFormat="1" ht="23.25" customHeight="1">
      <c r="A34" s="127"/>
      <c r="C34" s="342" t="s">
        <v>129</v>
      </c>
      <c r="D34" s="342"/>
      <c r="E34" s="342"/>
      <c r="F34" s="342"/>
      <c r="G34" s="342"/>
      <c r="H34" s="342"/>
      <c r="I34" s="342"/>
      <c r="J34" s="342"/>
      <c r="K34" s="342"/>
      <c r="L34" s="342"/>
      <c r="M34" s="131"/>
      <c r="N34" s="131"/>
      <c r="O34" s="127"/>
    </row>
    <row r="35" spans="1:15" s="128" customFormat="1" ht="23.25" customHeight="1">
      <c r="A35" s="127"/>
      <c r="C35" s="342" t="s">
        <v>130</v>
      </c>
      <c r="D35" s="342"/>
      <c r="E35" s="342"/>
      <c r="F35" s="342"/>
      <c r="G35" s="342"/>
      <c r="H35" s="342"/>
      <c r="I35" s="342"/>
      <c r="J35" s="342"/>
      <c r="K35" s="342"/>
      <c r="L35" s="342"/>
      <c r="M35" s="131"/>
      <c r="N35" s="131"/>
      <c r="O35" s="127"/>
    </row>
    <row r="36" spans="1:15" s="128" customFormat="1" ht="40.5" customHeight="1">
      <c r="A36" s="127"/>
      <c r="C36" s="343" t="s">
        <v>131</v>
      </c>
      <c r="D36" s="343"/>
      <c r="E36" s="343"/>
      <c r="F36" s="343"/>
      <c r="G36" s="343"/>
      <c r="H36" s="343"/>
      <c r="I36" s="343"/>
      <c r="J36" s="343"/>
      <c r="K36" s="343"/>
      <c r="L36" s="343"/>
      <c r="M36" s="131"/>
      <c r="N36" s="131"/>
      <c r="O36" s="127"/>
    </row>
    <row r="37" spans="1:15" s="128" customFormat="1" ht="23.25" customHeight="1">
      <c r="A37" s="127"/>
      <c r="D37" s="132"/>
      <c r="E37" s="132"/>
      <c r="F37" s="131"/>
      <c r="G37" s="131"/>
      <c r="H37" s="129"/>
      <c r="I37" s="130"/>
      <c r="J37" s="131"/>
      <c r="K37" s="132"/>
      <c r="L37" s="132"/>
      <c r="M37" s="131"/>
      <c r="N37" s="131"/>
      <c r="O37" s="127"/>
    </row>
    <row r="38" spans="1:15" ht="10.5" customHeight="1">
      <c r="A38" s="105"/>
      <c r="O38" s="105"/>
    </row>
    <row r="39" spans="1:15" ht="10.5" customHeight="1">
      <c r="A39" s="105"/>
      <c r="B39" s="105"/>
      <c r="C39" s="105"/>
      <c r="D39" s="105"/>
      <c r="E39" s="105"/>
      <c r="F39" s="105"/>
      <c r="G39" s="105"/>
      <c r="H39" s="105"/>
      <c r="I39" s="105"/>
      <c r="J39" s="105"/>
      <c r="K39" s="105"/>
      <c r="L39" s="105"/>
      <c r="M39" s="105"/>
      <c r="N39" s="105"/>
      <c r="O39" s="105"/>
    </row>
  </sheetData>
  <mergeCells count="9">
    <mergeCell ref="C34:L34"/>
    <mergeCell ref="C35:L35"/>
    <mergeCell ref="C36:L36"/>
    <mergeCell ref="B2:N2"/>
    <mergeCell ref="L4:N4"/>
    <mergeCell ref="L5:N6"/>
    <mergeCell ref="B10:G10"/>
    <mergeCell ref="I10:N10"/>
    <mergeCell ref="C33:G33"/>
  </mergeCells>
  <phoneticPr fontId="1"/>
  <printOptions horizontalCentered="1"/>
  <pageMargins left="0.39370078740157483" right="0.27" top="0.70866141732283472" bottom="0.59055118110236227" header="0.51181102362204722" footer="0.51181102362204722"/>
  <pageSetup paperSize="9" scale="96" orientation="portrait"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70C0"/>
    <pageSetUpPr fitToPage="1"/>
  </sheetPr>
  <dimension ref="A1:N54"/>
  <sheetViews>
    <sheetView topLeftCell="A9" zoomScaleNormal="100" zoomScaleSheetLayoutView="90" workbookViewId="0">
      <selection activeCell="F27" sqref="F27"/>
    </sheetView>
  </sheetViews>
  <sheetFormatPr defaultRowHeight="14.25"/>
  <cols>
    <col min="1" max="1" width="5.125" style="207" customWidth="1"/>
    <col min="2" max="2" width="18.375" style="207" customWidth="1"/>
    <col min="3" max="3" width="18.375" style="208" customWidth="1"/>
    <col min="4" max="4" width="4.375" style="208" customWidth="1"/>
    <col min="5" max="5" width="4.625" style="208" customWidth="1"/>
    <col min="6" max="6" width="5.125" style="209" customWidth="1"/>
    <col min="7" max="7" width="2.375" style="207" customWidth="1"/>
    <col min="8" max="8" width="5.625" style="207" customWidth="1"/>
    <col min="9" max="10" width="18.25" style="207" customWidth="1"/>
    <col min="11" max="11" width="4.375" style="207" customWidth="1"/>
    <col min="12" max="12" width="4.625" style="207" customWidth="1"/>
    <col min="13" max="13" width="5.125" style="209" customWidth="1"/>
    <col min="14" max="14" width="11.75" style="164" customWidth="1"/>
    <col min="15" max="16384" width="9" style="164"/>
  </cols>
  <sheetData>
    <row r="1" spans="1:14" ht="28.5">
      <c r="A1" s="351" t="s">
        <v>335</v>
      </c>
      <c r="B1" s="351"/>
      <c r="C1" s="351"/>
      <c r="D1" s="351"/>
      <c r="E1" s="351"/>
      <c r="F1" s="351"/>
      <c r="G1" s="351"/>
      <c r="H1" s="351"/>
      <c r="I1" s="351"/>
      <c r="J1" s="351"/>
      <c r="K1" s="351"/>
      <c r="L1" s="351"/>
      <c r="M1" s="351"/>
    </row>
    <row r="2" spans="1:14" ht="14.25" customHeight="1">
      <c r="A2" s="165"/>
      <c r="B2" s="165"/>
      <c r="C2" s="165"/>
      <c r="D2" s="165"/>
      <c r="E2" s="165"/>
      <c r="F2" s="165"/>
      <c r="G2" s="166"/>
      <c r="H2" s="352" t="s">
        <v>336</v>
      </c>
      <c r="I2" s="352"/>
      <c r="J2" s="352"/>
      <c r="K2" s="352"/>
      <c r="L2" s="352"/>
      <c r="M2" s="352"/>
      <c r="N2" s="167"/>
    </row>
    <row r="3" spans="1:14" ht="7.5" customHeight="1">
      <c r="A3" s="168"/>
      <c r="B3" s="168"/>
      <c r="C3" s="168"/>
      <c r="D3" s="168"/>
      <c r="E3" s="168"/>
      <c r="F3" s="168"/>
      <c r="G3" s="166"/>
      <c r="H3" s="166"/>
      <c r="I3" s="166"/>
      <c r="J3" s="166"/>
      <c r="K3" s="166"/>
      <c r="L3" s="166"/>
      <c r="M3" s="166"/>
      <c r="N3" s="169"/>
    </row>
    <row r="4" spans="1:14" ht="16.7" customHeight="1">
      <c r="A4" s="170" t="s">
        <v>143</v>
      </c>
      <c r="B4" s="170" t="s">
        <v>144</v>
      </c>
      <c r="C4" s="170" t="s">
        <v>145</v>
      </c>
      <c r="D4" s="171"/>
      <c r="E4" s="172" t="s">
        <v>146</v>
      </c>
      <c r="F4" s="170" t="s">
        <v>147</v>
      </c>
      <c r="G4" s="168"/>
      <c r="H4" s="170" t="s">
        <v>143</v>
      </c>
      <c r="I4" s="170" t="s">
        <v>144</v>
      </c>
      <c r="J4" s="170" t="s">
        <v>145</v>
      </c>
      <c r="K4" s="171"/>
      <c r="L4" s="172" t="s">
        <v>146</v>
      </c>
      <c r="M4" s="170" t="s">
        <v>147</v>
      </c>
      <c r="N4" s="169"/>
    </row>
    <row r="5" spans="1:14" ht="16.7" customHeight="1">
      <c r="A5" s="173">
        <v>1</v>
      </c>
      <c r="B5" s="243" t="s">
        <v>161</v>
      </c>
      <c r="C5" s="244" t="s">
        <v>157</v>
      </c>
      <c r="D5" s="243" t="s">
        <v>141</v>
      </c>
      <c r="E5" s="243"/>
      <c r="F5" s="245">
        <v>6</v>
      </c>
      <c r="G5" s="174"/>
      <c r="H5" s="175">
        <v>51</v>
      </c>
      <c r="I5" s="246" t="s">
        <v>295</v>
      </c>
      <c r="J5" s="246" t="s">
        <v>337</v>
      </c>
      <c r="K5" s="246" t="s">
        <v>150</v>
      </c>
      <c r="L5" s="246"/>
      <c r="M5" s="247">
        <v>5</v>
      </c>
      <c r="N5" s="169"/>
    </row>
    <row r="6" spans="1:14" ht="16.7" customHeight="1">
      <c r="A6" s="176">
        <v>2</v>
      </c>
      <c r="B6" s="177" t="s">
        <v>218</v>
      </c>
      <c r="C6" s="177" t="s">
        <v>162</v>
      </c>
      <c r="D6" s="177" t="s">
        <v>149</v>
      </c>
      <c r="E6" s="177"/>
      <c r="F6" s="178">
        <v>5</v>
      </c>
      <c r="G6" s="248"/>
      <c r="H6" s="179">
        <v>52</v>
      </c>
      <c r="I6" s="180" t="s">
        <v>243</v>
      </c>
      <c r="J6" s="180" t="s">
        <v>257</v>
      </c>
      <c r="K6" s="180" t="s">
        <v>148</v>
      </c>
      <c r="L6" s="180"/>
      <c r="M6" s="181">
        <v>2</v>
      </c>
      <c r="N6" s="169"/>
    </row>
    <row r="7" spans="1:14" ht="16.7" customHeight="1">
      <c r="A7" s="176">
        <v>3</v>
      </c>
      <c r="B7" s="177" t="s">
        <v>151</v>
      </c>
      <c r="C7" s="177" t="s">
        <v>157</v>
      </c>
      <c r="D7" s="177" t="s">
        <v>141</v>
      </c>
      <c r="E7" s="177"/>
      <c r="F7" s="178">
        <v>6</v>
      </c>
      <c r="G7" s="248"/>
      <c r="H7" s="179">
        <v>53</v>
      </c>
      <c r="I7" s="180" t="s">
        <v>338</v>
      </c>
      <c r="J7" s="180" t="s">
        <v>162</v>
      </c>
      <c r="K7" s="180" t="s">
        <v>149</v>
      </c>
      <c r="L7" s="180"/>
      <c r="M7" s="181">
        <v>4</v>
      </c>
      <c r="N7" s="169"/>
    </row>
    <row r="8" spans="1:14" ht="16.7" customHeight="1">
      <c r="A8" s="176">
        <v>4</v>
      </c>
      <c r="B8" s="177" t="s">
        <v>176</v>
      </c>
      <c r="C8" s="182" t="s">
        <v>154</v>
      </c>
      <c r="D8" s="177" t="s">
        <v>148</v>
      </c>
      <c r="E8" s="177"/>
      <c r="F8" s="183">
        <v>4</v>
      </c>
      <c r="G8" s="248"/>
      <c r="H8" s="179">
        <v>54</v>
      </c>
      <c r="I8" s="180" t="s">
        <v>290</v>
      </c>
      <c r="J8" s="180" t="s">
        <v>261</v>
      </c>
      <c r="K8" s="180" t="s">
        <v>149</v>
      </c>
      <c r="L8" s="180"/>
      <c r="M8" s="181">
        <v>6</v>
      </c>
      <c r="N8" s="169"/>
    </row>
    <row r="9" spans="1:14" ht="16.7" customHeight="1">
      <c r="A9" s="176">
        <v>5</v>
      </c>
      <c r="B9" s="177" t="s">
        <v>174</v>
      </c>
      <c r="C9" s="177" t="s">
        <v>257</v>
      </c>
      <c r="D9" s="177" t="s">
        <v>148</v>
      </c>
      <c r="E9" s="177"/>
      <c r="F9" s="178">
        <v>6</v>
      </c>
      <c r="G9" s="248"/>
      <c r="H9" s="179">
        <v>55</v>
      </c>
      <c r="I9" s="249" t="s">
        <v>239</v>
      </c>
      <c r="J9" s="249" t="s">
        <v>158</v>
      </c>
      <c r="K9" s="249" t="s">
        <v>140</v>
      </c>
      <c r="L9" s="249"/>
      <c r="M9" s="250">
        <v>4</v>
      </c>
      <c r="N9" s="169"/>
    </row>
    <row r="10" spans="1:14" ht="16.7" customHeight="1">
      <c r="A10" s="176">
        <v>6</v>
      </c>
      <c r="B10" s="177" t="s">
        <v>339</v>
      </c>
      <c r="C10" s="177" t="s">
        <v>158</v>
      </c>
      <c r="D10" s="177" t="s">
        <v>140</v>
      </c>
      <c r="E10" s="177"/>
      <c r="F10" s="183">
        <v>5</v>
      </c>
      <c r="G10" s="248"/>
      <c r="H10" s="179">
        <v>56</v>
      </c>
      <c r="I10" s="184" t="s">
        <v>340</v>
      </c>
      <c r="J10" s="184" t="s">
        <v>341</v>
      </c>
      <c r="K10" s="184" t="s">
        <v>141</v>
      </c>
      <c r="L10" s="184"/>
      <c r="M10" s="185">
        <v>6</v>
      </c>
      <c r="N10" s="169"/>
    </row>
    <row r="11" spans="1:14" ht="16.7" customHeight="1">
      <c r="A11" s="176">
        <v>7</v>
      </c>
      <c r="B11" s="177" t="s">
        <v>342</v>
      </c>
      <c r="C11" s="177" t="s">
        <v>162</v>
      </c>
      <c r="D11" s="177" t="s">
        <v>149</v>
      </c>
      <c r="E11" s="177"/>
      <c r="F11" s="183">
        <v>5</v>
      </c>
      <c r="G11" s="248"/>
      <c r="H11" s="179">
        <v>57</v>
      </c>
      <c r="I11" s="186" t="s">
        <v>244</v>
      </c>
      <c r="J11" s="186" t="s">
        <v>343</v>
      </c>
      <c r="K11" s="186" t="s">
        <v>140</v>
      </c>
      <c r="L11" s="186"/>
      <c r="M11" s="187">
        <v>3</v>
      </c>
      <c r="N11" s="169"/>
    </row>
    <row r="12" spans="1:14" ht="16.7" customHeight="1">
      <c r="A12" s="176">
        <v>8</v>
      </c>
      <c r="B12" s="177" t="s">
        <v>177</v>
      </c>
      <c r="C12" s="177" t="s">
        <v>165</v>
      </c>
      <c r="D12" s="177" t="s">
        <v>150</v>
      </c>
      <c r="E12" s="177"/>
      <c r="F12" s="183">
        <v>4</v>
      </c>
      <c r="G12" s="248"/>
      <c r="H12" s="179">
        <v>58</v>
      </c>
      <c r="I12" s="186" t="s">
        <v>298</v>
      </c>
      <c r="J12" s="188" t="s">
        <v>261</v>
      </c>
      <c r="K12" s="186" t="s">
        <v>149</v>
      </c>
      <c r="L12" s="186"/>
      <c r="M12" s="189">
        <v>3</v>
      </c>
      <c r="N12" s="169"/>
    </row>
    <row r="13" spans="1:14" ht="16.7" customHeight="1">
      <c r="A13" s="176">
        <v>9</v>
      </c>
      <c r="B13" s="177" t="s">
        <v>215</v>
      </c>
      <c r="C13" s="177" t="s">
        <v>344</v>
      </c>
      <c r="D13" s="177" t="s">
        <v>148</v>
      </c>
      <c r="E13" s="177"/>
      <c r="F13" s="178">
        <v>5</v>
      </c>
      <c r="G13" s="248"/>
      <c r="H13" s="179">
        <v>59</v>
      </c>
      <c r="I13" s="190" t="s">
        <v>299</v>
      </c>
      <c r="J13" s="190" t="s">
        <v>345</v>
      </c>
      <c r="K13" s="186" t="s">
        <v>148</v>
      </c>
      <c r="L13" s="186"/>
      <c r="M13" s="189">
        <v>3</v>
      </c>
      <c r="N13" s="169"/>
    </row>
    <row r="14" spans="1:14" ht="16.7" customHeight="1">
      <c r="A14" s="176">
        <v>10</v>
      </c>
      <c r="B14" s="177" t="s">
        <v>291</v>
      </c>
      <c r="C14" s="177" t="s">
        <v>163</v>
      </c>
      <c r="D14" s="177" t="s">
        <v>141</v>
      </c>
      <c r="E14" s="177"/>
      <c r="F14" s="183">
        <v>5</v>
      </c>
      <c r="G14" s="248"/>
      <c r="H14" s="179">
        <v>60</v>
      </c>
      <c r="I14" s="190" t="s">
        <v>292</v>
      </c>
      <c r="J14" s="190" t="s">
        <v>158</v>
      </c>
      <c r="K14" s="186" t="s">
        <v>140</v>
      </c>
      <c r="L14" s="186"/>
      <c r="M14" s="187">
        <v>3</v>
      </c>
      <c r="N14" s="169"/>
    </row>
    <row r="15" spans="1:14" ht="16.7" customHeight="1">
      <c r="A15" s="176">
        <v>11</v>
      </c>
      <c r="B15" s="177" t="s">
        <v>178</v>
      </c>
      <c r="C15" s="177" t="s">
        <v>154</v>
      </c>
      <c r="D15" s="177" t="s">
        <v>148</v>
      </c>
      <c r="E15" s="177"/>
      <c r="F15" s="183">
        <v>4</v>
      </c>
      <c r="G15" s="248"/>
      <c r="H15" s="179">
        <v>61</v>
      </c>
      <c r="I15" s="186" t="s">
        <v>245</v>
      </c>
      <c r="J15" s="186" t="s">
        <v>257</v>
      </c>
      <c r="K15" s="186" t="s">
        <v>148</v>
      </c>
      <c r="L15" s="186"/>
      <c r="M15" s="187">
        <v>2</v>
      </c>
      <c r="N15" s="169"/>
    </row>
    <row r="16" spans="1:14" ht="16.7" customHeight="1">
      <c r="A16" s="176">
        <v>12</v>
      </c>
      <c r="B16" s="177" t="s">
        <v>180</v>
      </c>
      <c r="C16" s="177" t="s">
        <v>343</v>
      </c>
      <c r="D16" s="177" t="s">
        <v>140</v>
      </c>
      <c r="E16" s="177"/>
      <c r="F16" s="178">
        <v>6</v>
      </c>
      <c r="G16" s="248"/>
      <c r="H16" s="179">
        <v>62</v>
      </c>
      <c r="I16" s="186" t="s">
        <v>294</v>
      </c>
      <c r="J16" s="186" t="s">
        <v>258</v>
      </c>
      <c r="K16" s="186" t="s">
        <v>175</v>
      </c>
      <c r="L16" s="186"/>
      <c r="M16" s="189">
        <v>5</v>
      </c>
      <c r="N16" s="169"/>
    </row>
    <row r="17" spans="1:14" ht="16.7" customHeight="1">
      <c r="A17" s="176">
        <v>13</v>
      </c>
      <c r="B17" s="177" t="s">
        <v>155</v>
      </c>
      <c r="C17" s="177" t="s">
        <v>345</v>
      </c>
      <c r="D17" s="177" t="s">
        <v>148</v>
      </c>
      <c r="E17" s="177"/>
      <c r="F17" s="183">
        <v>6</v>
      </c>
      <c r="G17" s="248"/>
      <c r="H17" s="179">
        <v>63</v>
      </c>
      <c r="I17" s="186" t="s">
        <v>346</v>
      </c>
      <c r="J17" s="186" t="s">
        <v>347</v>
      </c>
      <c r="K17" s="186" t="s">
        <v>150</v>
      </c>
      <c r="L17" s="186"/>
      <c r="M17" s="187">
        <v>5</v>
      </c>
      <c r="N17" s="169"/>
    </row>
    <row r="18" spans="1:14" ht="16.7" customHeight="1">
      <c r="A18" s="176">
        <v>14</v>
      </c>
      <c r="B18" s="177" t="s">
        <v>236</v>
      </c>
      <c r="C18" s="177" t="s">
        <v>166</v>
      </c>
      <c r="D18" s="177" t="s">
        <v>150</v>
      </c>
      <c r="E18" s="177"/>
      <c r="F18" s="183">
        <v>6</v>
      </c>
      <c r="G18" s="248"/>
      <c r="H18" s="179">
        <v>64</v>
      </c>
      <c r="I18" s="186" t="s">
        <v>296</v>
      </c>
      <c r="J18" s="188" t="s">
        <v>258</v>
      </c>
      <c r="K18" s="186" t="s">
        <v>175</v>
      </c>
      <c r="L18" s="186"/>
      <c r="M18" s="189">
        <v>2</v>
      </c>
      <c r="N18" s="169"/>
    </row>
    <row r="19" spans="1:14" ht="16.7" customHeight="1">
      <c r="A19" s="176">
        <v>15</v>
      </c>
      <c r="B19" s="177" t="s">
        <v>156</v>
      </c>
      <c r="C19" s="177" t="s">
        <v>192</v>
      </c>
      <c r="D19" s="177" t="s">
        <v>150</v>
      </c>
      <c r="E19" s="177"/>
      <c r="F19" s="178">
        <v>5</v>
      </c>
      <c r="G19" s="248"/>
      <c r="H19" s="179">
        <v>65</v>
      </c>
      <c r="I19" s="186" t="s">
        <v>348</v>
      </c>
      <c r="J19" s="186" t="s">
        <v>337</v>
      </c>
      <c r="K19" s="186" t="s">
        <v>150</v>
      </c>
      <c r="L19" s="186"/>
      <c r="M19" s="189">
        <v>5</v>
      </c>
      <c r="N19" s="169"/>
    </row>
    <row r="20" spans="1:14" ht="16.7" customHeight="1">
      <c r="A20" s="176">
        <v>16</v>
      </c>
      <c r="B20" s="177" t="s">
        <v>256</v>
      </c>
      <c r="C20" s="177" t="s">
        <v>86</v>
      </c>
      <c r="D20" s="177" t="s">
        <v>149</v>
      </c>
      <c r="E20" s="177"/>
      <c r="F20" s="178">
        <v>6</v>
      </c>
      <c r="G20" s="248"/>
      <c r="H20" s="179">
        <v>66</v>
      </c>
      <c r="I20" s="190" t="s">
        <v>349</v>
      </c>
      <c r="J20" s="186" t="s">
        <v>300</v>
      </c>
      <c r="K20" s="186" t="s">
        <v>140</v>
      </c>
      <c r="L20" s="186"/>
      <c r="M20" s="189">
        <v>6</v>
      </c>
      <c r="N20" s="169"/>
    </row>
    <row r="21" spans="1:14" ht="16.7" customHeight="1">
      <c r="A21" s="176">
        <v>17</v>
      </c>
      <c r="B21" s="177" t="s">
        <v>233</v>
      </c>
      <c r="C21" s="177" t="s">
        <v>158</v>
      </c>
      <c r="D21" s="177" t="s">
        <v>140</v>
      </c>
      <c r="E21" s="177"/>
      <c r="F21" s="178">
        <v>5</v>
      </c>
      <c r="G21" s="248"/>
      <c r="H21" s="179">
        <v>67</v>
      </c>
      <c r="I21" s="186" t="s">
        <v>297</v>
      </c>
      <c r="J21" s="188" t="s">
        <v>248</v>
      </c>
      <c r="K21" s="186" t="s">
        <v>149</v>
      </c>
      <c r="L21" s="186"/>
      <c r="M21" s="189">
        <v>5</v>
      </c>
      <c r="N21" s="169"/>
    </row>
    <row r="22" spans="1:14" ht="16.7" customHeight="1">
      <c r="A22" s="176">
        <v>18</v>
      </c>
      <c r="B22" s="177" t="s">
        <v>164</v>
      </c>
      <c r="C22" s="177" t="s">
        <v>165</v>
      </c>
      <c r="D22" s="177" t="s">
        <v>150</v>
      </c>
      <c r="E22" s="177"/>
      <c r="F22" s="178">
        <v>4</v>
      </c>
      <c r="G22" s="248"/>
      <c r="H22" s="179">
        <v>68</v>
      </c>
      <c r="I22" s="190" t="s">
        <v>259</v>
      </c>
      <c r="J22" s="190" t="s">
        <v>158</v>
      </c>
      <c r="K22" s="186" t="s">
        <v>140</v>
      </c>
      <c r="L22" s="186"/>
      <c r="M22" s="187">
        <v>2</v>
      </c>
      <c r="N22" s="169"/>
    </row>
    <row r="23" spans="1:14" ht="16.7" customHeight="1">
      <c r="A23" s="191">
        <v>19</v>
      </c>
      <c r="B23" s="251" t="s">
        <v>167</v>
      </c>
      <c r="C23" s="251" t="s">
        <v>345</v>
      </c>
      <c r="D23" s="251" t="s">
        <v>148</v>
      </c>
      <c r="E23" s="251"/>
      <c r="F23" s="252">
        <v>5</v>
      </c>
      <c r="G23" s="248"/>
      <c r="H23" s="179">
        <v>69</v>
      </c>
      <c r="I23" s="186" t="s">
        <v>350</v>
      </c>
      <c r="J23" s="188" t="s">
        <v>351</v>
      </c>
      <c r="K23" s="186" t="s">
        <v>141</v>
      </c>
      <c r="L23" s="186"/>
      <c r="M23" s="189">
        <v>6</v>
      </c>
      <c r="N23" s="169"/>
    </row>
    <row r="24" spans="1:14" ht="16.7" customHeight="1">
      <c r="A24" s="192">
        <v>20</v>
      </c>
      <c r="B24" s="193" t="s">
        <v>246</v>
      </c>
      <c r="C24" s="193" t="s">
        <v>158</v>
      </c>
      <c r="D24" s="193" t="s">
        <v>140</v>
      </c>
      <c r="E24" s="193"/>
      <c r="F24" s="194">
        <v>5</v>
      </c>
      <c r="G24" s="248"/>
      <c r="H24" s="179">
        <v>70</v>
      </c>
      <c r="I24" s="186" t="s">
        <v>352</v>
      </c>
      <c r="J24" s="186" t="s">
        <v>344</v>
      </c>
      <c r="K24" s="186" t="s">
        <v>148</v>
      </c>
      <c r="L24" s="186"/>
      <c r="M24" s="189">
        <v>5</v>
      </c>
      <c r="N24" s="169"/>
    </row>
    <row r="25" spans="1:14" ht="16.7" customHeight="1">
      <c r="A25" s="195">
        <v>21</v>
      </c>
      <c r="B25" s="184" t="s">
        <v>193</v>
      </c>
      <c r="C25" s="184" t="s">
        <v>158</v>
      </c>
      <c r="D25" s="184" t="s">
        <v>140</v>
      </c>
      <c r="E25" s="184"/>
      <c r="F25" s="196">
        <v>6</v>
      </c>
      <c r="G25" s="248"/>
      <c r="H25" s="179">
        <v>71</v>
      </c>
      <c r="I25" s="190" t="s">
        <v>353</v>
      </c>
      <c r="J25" s="186" t="s">
        <v>351</v>
      </c>
      <c r="K25" s="186" t="s">
        <v>141</v>
      </c>
      <c r="L25" s="186"/>
      <c r="M25" s="189">
        <v>6</v>
      </c>
      <c r="N25" s="169"/>
    </row>
    <row r="26" spans="1:14" ht="16.7" customHeight="1">
      <c r="A26" s="197">
        <v>22</v>
      </c>
      <c r="B26" s="186" t="s">
        <v>172</v>
      </c>
      <c r="C26" s="186" t="s">
        <v>344</v>
      </c>
      <c r="D26" s="186" t="s">
        <v>148</v>
      </c>
      <c r="E26" s="186"/>
      <c r="F26" s="198">
        <v>3</v>
      </c>
      <c r="G26" s="248"/>
      <c r="H26" s="179">
        <v>72</v>
      </c>
      <c r="I26" s="186" t="s">
        <v>354</v>
      </c>
      <c r="J26" s="186" t="s">
        <v>258</v>
      </c>
      <c r="K26" s="186" t="s">
        <v>175</v>
      </c>
      <c r="L26" s="186"/>
      <c r="M26" s="189">
        <v>4</v>
      </c>
      <c r="N26" s="169"/>
    </row>
    <row r="27" spans="1:14" ht="16.7" customHeight="1">
      <c r="A27" s="199">
        <v>23</v>
      </c>
      <c r="B27" s="184" t="s">
        <v>418</v>
      </c>
      <c r="C27" s="184" t="s">
        <v>171</v>
      </c>
      <c r="D27" s="184" t="s">
        <v>150</v>
      </c>
      <c r="E27" s="184"/>
      <c r="F27" s="200">
        <v>5</v>
      </c>
      <c r="G27" s="248"/>
      <c r="H27" s="179">
        <v>73</v>
      </c>
      <c r="I27" s="186" t="s">
        <v>355</v>
      </c>
      <c r="J27" s="188" t="s">
        <v>169</v>
      </c>
      <c r="K27" s="186" t="s">
        <v>150</v>
      </c>
      <c r="L27" s="186"/>
      <c r="M27" s="187">
        <v>3</v>
      </c>
      <c r="N27" s="169"/>
    </row>
    <row r="28" spans="1:14" ht="16.7" customHeight="1">
      <c r="A28" s="176">
        <v>24</v>
      </c>
      <c r="B28" s="186" t="s">
        <v>302</v>
      </c>
      <c r="C28" s="186" t="s">
        <v>300</v>
      </c>
      <c r="D28" s="186" t="s">
        <v>140</v>
      </c>
      <c r="E28" s="186"/>
      <c r="F28" s="198">
        <v>5</v>
      </c>
      <c r="G28" s="248"/>
      <c r="H28" s="179">
        <v>74</v>
      </c>
      <c r="I28" s="186" t="s">
        <v>356</v>
      </c>
      <c r="J28" s="186" t="s">
        <v>169</v>
      </c>
      <c r="K28" s="186" t="s">
        <v>150</v>
      </c>
      <c r="L28" s="186"/>
      <c r="M28" s="187">
        <v>6</v>
      </c>
      <c r="N28" s="169"/>
    </row>
    <row r="29" spans="1:14" ht="16.7" customHeight="1">
      <c r="A29" s="176">
        <v>25</v>
      </c>
      <c r="B29" s="186" t="s">
        <v>222</v>
      </c>
      <c r="C29" s="186" t="s">
        <v>166</v>
      </c>
      <c r="D29" s="186" t="s">
        <v>150</v>
      </c>
      <c r="E29" s="186"/>
      <c r="F29" s="198">
        <v>3</v>
      </c>
      <c r="G29" s="248"/>
      <c r="H29" s="179">
        <v>75</v>
      </c>
      <c r="I29" s="186" t="s">
        <v>357</v>
      </c>
      <c r="J29" s="186" t="s">
        <v>341</v>
      </c>
      <c r="K29" s="186" t="s">
        <v>141</v>
      </c>
      <c r="L29" s="186"/>
      <c r="M29" s="187">
        <v>6</v>
      </c>
      <c r="N29" s="169"/>
    </row>
    <row r="30" spans="1:14" ht="16.7" customHeight="1">
      <c r="A30" s="176">
        <v>26</v>
      </c>
      <c r="B30" s="186" t="s">
        <v>194</v>
      </c>
      <c r="C30" s="186" t="s">
        <v>154</v>
      </c>
      <c r="D30" s="186" t="s">
        <v>148</v>
      </c>
      <c r="E30" s="186"/>
      <c r="F30" s="201">
        <v>3</v>
      </c>
      <c r="G30" s="248"/>
      <c r="H30" s="179">
        <v>76</v>
      </c>
      <c r="I30" s="186" t="s">
        <v>358</v>
      </c>
      <c r="J30" s="188" t="s">
        <v>359</v>
      </c>
      <c r="K30" s="186" t="s">
        <v>140</v>
      </c>
      <c r="L30" s="186"/>
      <c r="M30" s="189">
        <v>5</v>
      </c>
      <c r="N30" s="169"/>
    </row>
    <row r="31" spans="1:14" ht="16.7" customHeight="1">
      <c r="A31" s="176">
        <v>27</v>
      </c>
      <c r="B31" s="186" t="s">
        <v>179</v>
      </c>
      <c r="C31" s="186" t="s">
        <v>345</v>
      </c>
      <c r="D31" s="186" t="s">
        <v>148</v>
      </c>
      <c r="E31" s="186"/>
      <c r="F31" s="198">
        <v>5</v>
      </c>
      <c r="G31" s="248"/>
      <c r="H31" s="179">
        <v>77</v>
      </c>
      <c r="I31" s="186" t="s">
        <v>360</v>
      </c>
      <c r="J31" s="186" t="s">
        <v>154</v>
      </c>
      <c r="K31" s="186" t="s">
        <v>148</v>
      </c>
      <c r="L31" s="186"/>
      <c r="M31" s="187">
        <v>3</v>
      </c>
      <c r="N31" s="169"/>
    </row>
    <row r="32" spans="1:14" ht="16.7" customHeight="1">
      <c r="A32" s="176">
        <v>28</v>
      </c>
      <c r="B32" s="186" t="s">
        <v>301</v>
      </c>
      <c r="C32" s="186" t="s">
        <v>361</v>
      </c>
      <c r="D32" s="186" t="s">
        <v>149</v>
      </c>
      <c r="E32" s="186"/>
      <c r="F32" s="198">
        <v>6</v>
      </c>
      <c r="G32" s="248"/>
      <c r="H32" s="179">
        <v>78</v>
      </c>
      <c r="I32" s="186" t="s">
        <v>362</v>
      </c>
      <c r="J32" s="186" t="s">
        <v>162</v>
      </c>
      <c r="K32" s="186" t="s">
        <v>149</v>
      </c>
      <c r="L32" s="186"/>
      <c r="M32" s="187">
        <v>2</v>
      </c>
      <c r="N32" s="169"/>
    </row>
    <row r="33" spans="1:14" ht="16.7" customHeight="1">
      <c r="A33" s="176">
        <v>29</v>
      </c>
      <c r="B33" s="186" t="s">
        <v>234</v>
      </c>
      <c r="C33" s="186" t="s">
        <v>157</v>
      </c>
      <c r="D33" s="186" t="s">
        <v>141</v>
      </c>
      <c r="E33" s="186"/>
      <c r="F33" s="198">
        <v>5</v>
      </c>
      <c r="G33" s="248"/>
      <c r="H33" s="179">
        <v>79</v>
      </c>
      <c r="I33" s="190" t="s">
        <v>363</v>
      </c>
      <c r="J33" s="186" t="s">
        <v>182</v>
      </c>
      <c r="K33" s="186" t="s">
        <v>141</v>
      </c>
      <c r="L33" s="186"/>
      <c r="M33" s="189">
        <v>1</v>
      </c>
      <c r="N33" s="169"/>
    </row>
    <row r="34" spans="1:14" ht="16.7" customHeight="1">
      <c r="A34" s="176">
        <v>30</v>
      </c>
      <c r="B34" s="186" t="s">
        <v>221</v>
      </c>
      <c r="C34" s="188" t="s">
        <v>182</v>
      </c>
      <c r="D34" s="186" t="s">
        <v>141</v>
      </c>
      <c r="E34" s="186"/>
      <c r="F34" s="198">
        <v>6</v>
      </c>
      <c r="G34" s="248"/>
      <c r="H34" s="179">
        <v>80</v>
      </c>
      <c r="I34" s="186" t="s">
        <v>364</v>
      </c>
      <c r="J34" s="186" t="s">
        <v>351</v>
      </c>
      <c r="K34" s="186" t="s">
        <v>141</v>
      </c>
      <c r="L34" s="186"/>
      <c r="M34" s="189">
        <v>2</v>
      </c>
      <c r="N34" s="169"/>
    </row>
    <row r="35" spans="1:14" ht="16.7" customHeight="1">
      <c r="A35" s="176">
        <v>31</v>
      </c>
      <c r="B35" s="186" t="s">
        <v>235</v>
      </c>
      <c r="C35" s="186" t="s">
        <v>158</v>
      </c>
      <c r="D35" s="186" t="s">
        <v>140</v>
      </c>
      <c r="E35" s="190"/>
      <c r="F35" s="198">
        <v>5</v>
      </c>
      <c r="G35" s="248"/>
      <c r="H35" s="179">
        <v>81</v>
      </c>
      <c r="I35" s="186"/>
      <c r="J35" s="188"/>
      <c r="K35" s="186"/>
      <c r="L35" s="186"/>
      <c r="M35" s="189"/>
      <c r="N35" s="169"/>
    </row>
    <row r="36" spans="1:14" ht="16.7" customHeight="1">
      <c r="A36" s="176">
        <v>32</v>
      </c>
      <c r="B36" s="186" t="s">
        <v>168</v>
      </c>
      <c r="C36" s="186" t="s">
        <v>169</v>
      </c>
      <c r="D36" s="186" t="s">
        <v>150</v>
      </c>
      <c r="E36" s="186"/>
      <c r="F36" s="198">
        <v>3</v>
      </c>
      <c r="G36" s="248"/>
      <c r="H36" s="179">
        <v>82</v>
      </c>
      <c r="I36" s="186"/>
      <c r="J36" s="188"/>
      <c r="K36" s="186"/>
      <c r="L36" s="186"/>
      <c r="M36" s="187"/>
      <c r="N36" s="169"/>
    </row>
    <row r="37" spans="1:14" ht="16.7" customHeight="1">
      <c r="A37" s="176">
        <v>33</v>
      </c>
      <c r="B37" s="186" t="s">
        <v>159</v>
      </c>
      <c r="C37" s="186" t="s">
        <v>158</v>
      </c>
      <c r="D37" s="186" t="s">
        <v>140</v>
      </c>
      <c r="E37" s="186"/>
      <c r="F37" s="198">
        <v>4</v>
      </c>
      <c r="G37" s="248"/>
      <c r="H37" s="179">
        <v>83</v>
      </c>
      <c r="I37" s="186"/>
      <c r="J37" s="186"/>
      <c r="K37" s="186"/>
      <c r="L37" s="186"/>
      <c r="M37" s="189"/>
      <c r="N37" s="169"/>
    </row>
    <row r="38" spans="1:14" ht="16.7" customHeight="1">
      <c r="A38" s="176">
        <v>34</v>
      </c>
      <c r="B38" s="186" t="s">
        <v>170</v>
      </c>
      <c r="C38" s="186" t="s">
        <v>344</v>
      </c>
      <c r="D38" s="186" t="s">
        <v>148</v>
      </c>
      <c r="E38" s="186"/>
      <c r="F38" s="201">
        <v>3</v>
      </c>
      <c r="G38" s="248"/>
      <c r="H38" s="179">
        <v>84</v>
      </c>
      <c r="I38" s="186"/>
      <c r="J38" s="190"/>
      <c r="K38" s="186"/>
      <c r="L38" s="186"/>
      <c r="M38" s="187"/>
      <c r="N38" s="169"/>
    </row>
    <row r="39" spans="1:14" ht="16.7" customHeight="1">
      <c r="A39" s="176">
        <v>35</v>
      </c>
      <c r="B39" s="186" t="s">
        <v>173</v>
      </c>
      <c r="C39" s="186" t="s">
        <v>345</v>
      </c>
      <c r="D39" s="186" t="s">
        <v>148</v>
      </c>
      <c r="E39" s="186"/>
      <c r="F39" s="198">
        <v>3</v>
      </c>
      <c r="G39" s="248"/>
      <c r="H39" s="179">
        <v>85</v>
      </c>
      <c r="I39" s="186"/>
      <c r="J39" s="186"/>
      <c r="K39" s="186"/>
      <c r="L39" s="186"/>
      <c r="M39" s="189"/>
      <c r="N39" s="169"/>
    </row>
    <row r="40" spans="1:14" ht="16.7" customHeight="1">
      <c r="A40" s="176">
        <v>36</v>
      </c>
      <c r="B40" s="186" t="s">
        <v>303</v>
      </c>
      <c r="C40" s="186" t="s">
        <v>160</v>
      </c>
      <c r="D40" s="186" t="s">
        <v>149</v>
      </c>
      <c r="E40" s="186"/>
      <c r="F40" s="198">
        <v>6</v>
      </c>
      <c r="G40" s="248"/>
      <c r="H40" s="179">
        <v>86</v>
      </c>
      <c r="I40" s="186"/>
      <c r="J40" s="186"/>
      <c r="K40" s="186"/>
      <c r="L40" s="186"/>
      <c r="M40" s="187"/>
      <c r="N40" s="169"/>
    </row>
    <row r="41" spans="1:14" ht="16.7" customHeight="1">
      <c r="A41" s="176">
        <v>37</v>
      </c>
      <c r="B41" s="186" t="s">
        <v>365</v>
      </c>
      <c r="C41" s="188" t="s">
        <v>258</v>
      </c>
      <c r="D41" s="186" t="s">
        <v>175</v>
      </c>
      <c r="E41" s="186"/>
      <c r="F41" s="198">
        <v>6</v>
      </c>
      <c r="G41" s="248"/>
      <c r="H41" s="179">
        <v>87</v>
      </c>
      <c r="I41" s="186"/>
      <c r="J41" s="186"/>
      <c r="K41" s="186"/>
      <c r="L41" s="186"/>
      <c r="M41" s="187"/>
      <c r="N41" s="169"/>
    </row>
    <row r="42" spans="1:14" ht="16.7" customHeight="1">
      <c r="A42" s="176">
        <v>38</v>
      </c>
      <c r="B42" s="186" t="s">
        <v>241</v>
      </c>
      <c r="C42" s="186" t="s">
        <v>343</v>
      </c>
      <c r="D42" s="186" t="s">
        <v>140</v>
      </c>
      <c r="E42" s="186"/>
      <c r="F42" s="198">
        <v>5</v>
      </c>
      <c r="G42" s="248"/>
      <c r="H42" s="179">
        <v>88</v>
      </c>
      <c r="I42" s="186"/>
      <c r="J42" s="186"/>
      <c r="K42" s="186"/>
      <c r="L42" s="186"/>
      <c r="M42" s="187"/>
      <c r="N42" s="169"/>
    </row>
    <row r="43" spans="1:14" ht="16.7" customHeight="1">
      <c r="A43" s="176">
        <v>39</v>
      </c>
      <c r="B43" s="186" t="s">
        <v>366</v>
      </c>
      <c r="C43" s="186" t="s">
        <v>162</v>
      </c>
      <c r="D43" s="186" t="s">
        <v>149</v>
      </c>
      <c r="E43" s="186"/>
      <c r="F43" s="198">
        <v>6</v>
      </c>
      <c r="G43" s="248"/>
      <c r="H43" s="179">
        <v>89</v>
      </c>
      <c r="I43" s="186"/>
      <c r="J43" s="186"/>
      <c r="K43" s="186"/>
      <c r="L43" s="186"/>
      <c r="M43" s="187"/>
      <c r="N43" s="169"/>
    </row>
    <row r="44" spans="1:14" ht="16.7" customHeight="1">
      <c r="A44" s="176">
        <v>40</v>
      </c>
      <c r="B44" s="186" t="s">
        <v>367</v>
      </c>
      <c r="C44" s="186" t="s">
        <v>171</v>
      </c>
      <c r="D44" s="186" t="s">
        <v>150</v>
      </c>
      <c r="E44" s="186"/>
      <c r="F44" s="201">
        <v>6</v>
      </c>
      <c r="G44" s="248"/>
      <c r="H44" s="179">
        <v>90</v>
      </c>
      <c r="I44" s="186"/>
      <c r="J44" s="186"/>
      <c r="K44" s="186"/>
      <c r="L44" s="186"/>
      <c r="M44" s="187"/>
      <c r="N44" s="169"/>
    </row>
    <row r="45" spans="1:14" ht="16.7" customHeight="1">
      <c r="A45" s="176">
        <v>41</v>
      </c>
      <c r="B45" s="186" t="s">
        <v>219</v>
      </c>
      <c r="C45" s="186" t="s">
        <v>154</v>
      </c>
      <c r="D45" s="186" t="s">
        <v>148</v>
      </c>
      <c r="E45" s="186"/>
      <c r="F45" s="201">
        <v>4</v>
      </c>
      <c r="G45" s="248"/>
      <c r="H45" s="179">
        <v>91</v>
      </c>
      <c r="I45" s="186"/>
      <c r="J45" s="186"/>
      <c r="K45" s="186"/>
      <c r="L45" s="186"/>
      <c r="M45" s="187"/>
      <c r="N45" s="169"/>
    </row>
    <row r="46" spans="1:14" ht="16.7" customHeight="1">
      <c r="A46" s="176">
        <v>42</v>
      </c>
      <c r="B46" s="186" t="s">
        <v>368</v>
      </c>
      <c r="C46" s="186" t="s">
        <v>345</v>
      </c>
      <c r="D46" s="186" t="s">
        <v>148</v>
      </c>
      <c r="E46" s="186"/>
      <c r="F46" s="198">
        <v>6</v>
      </c>
      <c r="G46" s="248"/>
      <c r="H46" s="179">
        <v>92</v>
      </c>
      <c r="I46" s="186"/>
      <c r="J46" s="186"/>
      <c r="K46" s="186"/>
      <c r="L46" s="186"/>
      <c r="M46" s="187"/>
      <c r="N46" s="169"/>
    </row>
    <row r="47" spans="1:14" ht="16.7" customHeight="1">
      <c r="A47" s="176">
        <v>43</v>
      </c>
      <c r="B47" s="186" t="s">
        <v>304</v>
      </c>
      <c r="C47" s="186" t="s">
        <v>258</v>
      </c>
      <c r="D47" s="186" t="s">
        <v>175</v>
      </c>
      <c r="E47" s="186"/>
      <c r="F47" s="198">
        <v>6</v>
      </c>
      <c r="G47" s="248"/>
      <c r="H47" s="179">
        <v>93</v>
      </c>
      <c r="I47" s="186"/>
      <c r="J47" s="186"/>
      <c r="K47" s="186"/>
      <c r="L47" s="186"/>
      <c r="M47" s="187"/>
      <c r="N47" s="169"/>
    </row>
    <row r="48" spans="1:14" ht="16.7" customHeight="1">
      <c r="A48" s="176">
        <v>44</v>
      </c>
      <c r="B48" s="186" t="s">
        <v>289</v>
      </c>
      <c r="C48" s="186" t="s">
        <v>158</v>
      </c>
      <c r="D48" s="186" t="s">
        <v>140</v>
      </c>
      <c r="E48" s="186"/>
      <c r="F48" s="201">
        <v>5</v>
      </c>
      <c r="G48" s="248"/>
      <c r="H48" s="179">
        <v>94</v>
      </c>
      <c r="I48" s="186"/>
      <c r="J48" s="186"/>
      <c r="K48" s="186"/>
      <c r="L48" s="186"/>
      <c r="M48" s="187"/>
      <c r="N48" s="169"/>
    </row>
    <row r="49" spans="1:14" ht="16.7" customHeight="1">
      <c r="A49" s="176">
        <v>45</v>
      </c>
      <c r="B49" s="186" t="s">
        <v>237</v>
      </c>
      <c r="C49" s="186" t="s">
        <v>160</v>
      </c>
      <c r="D49" s="186" t="s">
        <v>149</v>
      </c>
      <c r="E49" s="186"/>
      <c r="F49" s="198">
        <v>1</v>
      </c>
      <c r="G49" s="202"/>
      <c r="H49" s="179">
        <v>95</v>
      </c>
      <c r="I49" s="186"/>
      <c r="J49" s="186"/>
      <c r="K49" s="186"/>
      <c r="L49" s="186"/>
      <c r="M49" s="187"/>
      <c r="N49" s="169"/>
    </row>
    <row r="50" spans="1:14" ht="16.7" customHeight="1">
      <c r="A50" s="176">
        <v>46</v>
      </c>
      <c r="B50" s="186" t="s">
        <v>369</v>
      </c>
      <c r="C50" s="186" t="s">
        <v>162</v>
      </c>
      <c r="D50" s="186" t="s">
        <v>149</v>
      </c>
      <c r="E50" s="186"/>
      <c r="F50" s="201">
        <v>4</v>
      </c>
      <c r="G50" s="248"/>
      <c r="H50" s="179">
        <v>96</v>
      </c>
      <c r="I50" s="186"/>
      <c r="J50" s="186"/>
      <c r="K50" s="186"/>
      <c r="L50" s="186"/>
      <c r="M50" s="187"/>
      <c r="N50" s="169"/>
    </row>
    <row r="51" spans="1:14" ht="16.7" customHeight="1">
      <c r="A51" s="176">
        <v>47</v>
      </c>
      <c r="B51" s="186" t="s">
        <v>242</v>
      </c>
      <c r="C51" s="186" t="s">
        <v>158</v>
      </c>
      <c r="D51" s="186" t="s">
        <v>140</v>
      </c>
      <c r="E51" s="186"/>
      <c r="F51" s="201">
        <v>5</v>
      </c>
      <c r="G51" s="248"/>
      <c r="H51" s="179">
        <v>97</v>
      </c>
      <c r="I51" s="186"/>
      <c r="J51" s="186"/>
      <c r="K51" s="186"/>
      <c r="L51" s="186"/>
      <c r="M51" s="187"/>
      <c r="N51" s="169"/>
    </row>
    <row r="52" spans="1:14" ht="16.7" customHeight="1">
      <c r="A52" s="176">
        <v>48</v>
      </c>
      <c r="B52" s="190" t="s">
        <v>220</v>
      </c>
      <c r="C52" s="190" t="s">
        <v>169</v>
      </c>
      <c r="D52" s="186" t="s">
        <v>150</v>
      </c>
      <c r="E52" s="186"/>
      <c r="F52" s="198">
        <v>3</v>
      </c>
      <c r="G52" s="248"/>
      <c r="H52" s="179">
        <v>98</v>
      </c>
      <c r="I52" s="186"/>
      <c r="J52" s="186"/>
      <c r="K52" s="186"/>
      <c r="L52" s="186"/>
      <c r="M52" s="187"/>
      <c r="N52" s="169"/>
    </row>
    <row r="53" spans="1:14" ht="16.7" customHeight="1">
      <c r="A53" s="176">
        <v>49</v>
      </c>
      <c r="B53" s="186" t="s">
        <v>293</v>
      </c>
      <c r="C53" s="186" t="s">
        <v>169</v>
      </c>
      <c r="D53" s="186" t="s">
        <v>150</v>
      </c>
      <c r="E53" s="186"/>
      <c r="F53" s="198">
        <v>5</v>
      </c>
      <c r="G53" s="248"/>
      <c r="H53" s="179">
        <v>99</v>
      </c>
      <c r="I53" s="186"/>
      <c r="J53" s="186"/>
      <c r="K53" s="186"/>
      <c r="L53" s="186"/>
      <c r="M53" s="187"/>
      <c r="N53" s="169"/>
    </row>
    <row r="54" spans="1:14" ht="16.7" customHeight="1">
      <c r="A54" s="192">
        <v>50</v>
      </c>
      <c r="B54" s="203" t="s">
        <v>240</v>
      </c>
      <c r="C54" s="203" t="s">
        <v>158</v>
      </c>
      <c r="D54" s="204" t="s">
        <v>140</v>
      </c>
      <c r="E54" s="204"/>
      <c r="F54" s="253">
        <v>3</v>
      </c>
      <c r="G54" s="254"/>
      <c r="H54" s="205">
        <v>100</v>
      </c>
      <c r="I54" s="204"/>
      <c r="J54" s="204"/>
      <c r="K54" s="204"/>
      <c r="L54" s="204"/>
      <c r="M54" s="206"/>
      <c r="N54" s="169"/>
    </row>
  </sheetData>
  <sheetProtection selectLockedCells="1" selectUnlockedCells="1"/>
  <mergeCells count="2">
    <mergeCell ref="A1:M1"/>
    <mergeCell ref="H2:M2"/>
  </mergeCells>
  <phoneticPr fontId="1"/>
  <printOptions horizontalCentered="1" verticalCentered="1"/>
  <pageMargins left="0.25" right="0.25" top="0.75" bottom="0.75" header="0.3" footer="0.3"/>
  <pageSetup paperSize="9" scale="81" firstPageNumber="0"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10"/>
  </sheetPr>
  <dimension ref="A1:T54"/>
  <sheetViews>
    <sheetView topLeftCell="A17" zoomScaleNormal="100" zoomScaleSheetLayoutView="90" workbookViewId="0">
      <selection activeCell="P17" sqref="P17"/>
    </sheetView>
  </sheetViews>
  <sheetFormatPr defaultRowHeight="18.75"/>
  <cols>
    <col min="1" max="1" width="6.125" style="211" customWidth="1"/>
    <col min="2" max="2" width="17.75" style="211" customWidth="1"/>
    <col min="3" max="3" width="17.75" style="227" customWidth="1"/>
    <col min="4" max="4" width="4.5" style="227" customWidth="1"/>
    <col min="5" max="5" width="4.625" style="207" customWidth="1"/>
    <col min="6" max="6" width="4.625" style="211" customWidth="1"/>
    <col min="7" max="7" width="1.375" style="211" customWidth="1"/>
    <col min="8" max="8" width="6.125" style="227" customWidth="1"/>
    <col min="9" max="10" width="17.75" style="214" customWidth="1"/>
    <col min="11" max="11" width="4.5" style="207" customWidth="1"/>
    <col min="12" max="12" width="4.625" style="214" customWidth="1"/>
    <col min="13" max="13" width="4.625" style="207" customWidth="1"/>
    <col min="14" max="14" width="3" style="164" customWidth="1"/>
    <col min="15" max="16384" width="9" style="164"/>
  </cols>
  <sheetData>
    <row r="1" spans="1:20" ht="28.5">
      <c r="A1" s="351" t="s">
        <v>370</v>
      </c>
      <c r="B1" s="351"/>
      <c r="C1" s="351"/>
      <c r="D1" s="351"/>
      <c r="E1" s="351"/>
      <c r="F1" s="351"/>
      <c r="G1" s="351"/>
      <c r="H1" s="351"/>
      <c r="I1" s="351"/>
      <c r="J1" s="351"/>
      <c r="K1" s="351"/>
      <c r="L1" s="351"/>
      <c r="M1" s="351"/>
    </row>
    <row r="2" spans="1:20">
      <c r="A2" s="210"/>
      <c r="B2" s="210"/>
      <c r="C2" s="210"/>
      <c r="D2" s="210"/>
      <c r="E2" s="210"/>
      <c r="F2" s="210"/>
      <c r="H2" s="352" t="s">
        <v>371</v>
      </c>
      <c r="I2" s="352"/>
      <c r="J2" s="352"/>
      <c r="K2" s="352"/>
      <c r="L2" s="352"/>
      <c r="M2" s="352"/>
      <c r="N2" s="212"/>
    </row>
    <row r="3" spans="1:20" ht="9.75" customHeight="1">
      <c r="A3" s="213"/>
      <c r="B3" s="213"/>
      <c r="C3" s="213"/>
      <c r="D3" s="213"/>
      <c r="E3" s="213"/>
      <c r="F3" s="213"/>
      <c r="H3" s="211"/>
      <c r="K3" s="211"/>
      <c r="L3" s="215"/>
      <c r="M3" s="211"/>
    </row>
    <row r="4" spans="1:20" ht="17.100000000000001" customHeight="1">
      <c r="A4" s="216" t="s">
        <v>143</v>
      </c>
      <c r="B4" s="217" t="s">
        <v>144</v>
      </c>
      <c r="C4" s="217" t="s">
        <v>145</v>
      </c>
      <c r="D4" s="218"/>
      <c r="E4" s="219" t="s">
        <v>146</v>
      </c>
      <c r="F4" s="217" t="s">
        <v>147</v>
      </c>
      <c r="G4" s="220"/>
      <c r="H4" s="217" t="s">
        <v>143</v>
      </c>
      <c r="I4" s="217" t="s">
        <v>144</v>
      </c>
      <c r="J4" s="217" t="s">
        <v>145</v>
      </c>
      <c r="K4" s="218"/>
      <c r="L4" s="219" t="s">
        <v>146</v>
      </c>
      <c r="M4" s="221" t="s">
        <v>147</v>
      </c>
    </row>
    <row r="5" spans="1:20" ht="17.25" customHeight="1">
      <c r="A5" s="222">
        <v>1</v>
      </c>
      <c r="B5" s="255" t="s">
        <v>186</v>
      </c>
      <c r="C5" s="256" t="s">
        <v>160</v>
      </c>
      <c r="D5" s="255" t="s">
        <v>149</v>
      </c>
      <c r="E5" s="255"/>
      <c r="F5" s="257">
        <v>5</v>
      </c>
      <c r="G5" s="248"/>
      <c r="H5" s="179">
        <v>51</v>
      </c>
      <c r="I5" s="186" t="s">
        <v>372</v>
      </c>
      <c r="J5" s="186" t="s">
        <v>347</v>
      </c>
      <c r="K5" s="186" t="s">
        <v>150</v>
      </c>
      <c r="L5" s="186"/>
      <c r="M5" s="187">
        <v>6</v>
      </c>
    </row>
    <row r="6" spans="1:20" ht="17.25" customHeight="1">
      <c r="A6" s="176">
        <v>2</v>
      </c>
      <c r="B6" s="223" t="s">
        <v>373</v>
      </c>
      <c r="C6" s="223" t="s">
        <v>345</v>
      </c>
      <c r="D6" s="223" t="s">
        <v>148</v>
      </c>
      <c r="E6" s="223"/>
      <c r="F6" s="224">
        <v>5</v>
      </c>
      <c r="G6" s="248"/>
      <c r="H6" s="179">
        <v>52</v>
      </c>
      <c r="I6" s="186" t="s">
        <v>307</v>
      </c>
      <c r="J6" s="186" t="s">
        <v>157</v>
      </c>
      <c r="K6" s="186" t="s">
        <v>141</v>
      </c>
      <c r="L6" s="190"/>
      <c r="M6" s="189">
        <v>2</v>
      </c>
    </row>
    <row r="7" spans="1:20" ht="17.25" customHeight="1">
      <c r="A7" s="176">
        <v>3</v>
      </c>
      <c r="B7" s="223" t="s">
        <v>247</v>
      </c>
      <c r="C7" s="223" t="s">
        <v>158</v>
      </c>
      <c r="D7" s="223" t="s">
        <v>140</v>
      </c>
      <c r="E7" s="223"/>
      <c r="F7" s="224">
        <v>6</v>
      </c>
      <c r="G7" s="248"/>
      <c r="H7" s="179">
        <v>53</v>
      </c>
      <c r="I7" s="186" t="s">
        <v>251</v>
      </c>
      <c r="J7" s="186" t="s">
        <v>182</v>
      </c>
      <c r="K7" s="186" t="s">
        <v>141</v>
      </c>
      <c r="L7" s="186"/>
      <c r="M7" s="187">
        <v>3</v>
      </c>
    </row>
    <row r="8" spans="1:20" ht="17.25" customHeight="1">
      <c r="A8" s="176">
        <v>4</v>
      </c>
      <c r="B8" s="223" t="s">
        <v>181</v>
      </c>
      <c r="C8" s="223" t="s">
        <v>182</v>
      </c>
      <c r="D8" s="223" t="s">
        <v>141</v>
      </c>
      <c r="E8" s="223"/>
      <c r="F8" s="224">
        <v>6</v>
      </c>
      <c r="G8" s="248"/>
      <c r="H8" s="179">
        <v>54</v>
      </c>
      <c r="I8" s="186" t="s">
        <v>305</v>
      </c>
      <c r="J8" s="186" t="s">
        <v>169</v>
      </c>
      <c r="K8" s="186" t="s">
        <v>150</v>
      </c>
      <c r="L8" s="186"/>
      <c r="M8" s="189">
        <v>5</v>
      </c>
    </row>
    <row r="9" spans="1:20" ht="17.25" customHeight="1">
      <c r="A9" s="176">
        <v>5</v>
      </c>
      <c r="B9" s="223" t="s">
        <v>309</v>
      </c>
      <c r="C9" s="223" t="s">
        <v>374</v>
      </c>
      <c r="D9" s="223" t="s">
        <v>141</v>
      </c>
      <c r="E9" s="223"/>
      <c r="F9" s="225">
        <v>6</v>
      </c>
      <c r="G9" s="248"/>
      <c r="H9" s="179">
        <v>55</v>
      </c>
      <c r="I9" s="186" t="s">
        <v>375</v>
      </c>
      <c r="J9" s="186" t="s">
        <v>258</v>
      </c>
      <c r="K9" s="186" t="s">
        <v>175</v>
      </c>
      <c r="L9" s="186"/>
      <c r="M9" s="189">
        <v>3</v>
      </c>
      <c r="T9" s="164">
        <v>6</v>
      </c>
    </row>
    <row r="10" spans="1:20" ht="17.25" customHeight="1">
      <c r="A10" s="176">
        <v>6</v>
      </c>
      <c r="B10" s="223" t="s">
        <v>227</v>
      </c>
      <c r="C10" s="258" t="s">
        <v>162</v>
      </c>
      <c r="D10" s="223" t="s">
        <v>149</v>
      </c>
      <c r="E10" s="223"/>
      <c r="F10" s="225">
        <v>4</v>
      </c>
      <c r="G10" s="248"/>
      <c r="H10" s="179">
        <v>56</v>
      </c>
      <c r="I10" s="259" t="s">
        <v>376</v>
      </c>
      <c r="J10" s="260" t="s">
        <v>377</v>
      </c>
      <c r="K10" s="259" t="s">
        <v>149</v>
      </c>
      <c r="L10" s="259"/>
      <c r="M10" s="261">
        <v>5</v>
      </c>
    </row>
    <row r="11" spans="1:20" ht="17.25" customHeight="1">
      <c r="A11" s="176">
        <v>7</v>
      </c>
      <c r="B11" s="223" t="s">
        <v>187</v>
      </c>
      <c r="C11" s="223" t="s">
        <v>345</v>
      </c>
      <c r="D11" s="223" t="s">
        <v>148</v>
      </c>
      <c r="E11" s="223"/>
      <c r="F11" s="225">
        <v>5</v>
      </c>
      <c r="G11" s="248"/>
      <c r="H11" s="179">
        <v>57</v>
      </c>
      <c r="I11" s="186" t="s">
        <v>306</v>
      </c>
      <c r="J11" s="186" t="s">
        <v>154</v>
      </c>
      <c r="K11" s="186" t="s">
        <v>148</v>
      </c>
      <c r="L11" s="186"/>
      <c r="M11" s="189">
        <v>3</v>
      </c>
    </row>
    <row r="12" spans="1:20" ht="17.25" customHeight="1">
      <c r="A12" s="176">
        <v>8</v>
      </c>
      <c r="B12" s="223" t="s">
        <v>153</v>
      </c>
      <c r="C12" s="223" t="s">
        <v>157</v>
      </c>
      <c r="D12" s="223" t="s">
        <v>141</v>
      </c>
      <c r="E12" s="223"/>
      <c r="F12" s="225">
        <v>6</v>
      </c>
      <c r="G12" s="248"/>
      <c r="H12" s="179">
        <v>58</v>
      </c>
      <c r="I12" s="186" t="s">
        <v>378</v>
      </c>
      <c r="J12" s="186" t="s">
        <v>341</v>
      </c>
      <c r="K12" s="186" t="s">
        <v>141</v>
      </c>
      <c r="L12" s="186"/>
      <c r="M12" s="189">
        <v>6</v>
      </c>
    </row>
    <row r="13" spans="1:20" ht="17.25" customHeight="1">
      <c r="A13" s="176">
        <v>9</v>
      </c>
      <c r="B13" s="223" t="s">
        <v>184</v>
      </c>
      <c r="C13" s="223" t="s">
        <v>160</v>
      </c>
      <c r="D13" s="223" t="s">
        <v>149</v>
      </c>
      <c r="E13" s="223"/>
      <c r="F13" s="225">
        <v>6</v>
      </c>
      <c r="G13" s="248"/>
      <c r="H13" s="179">
        <v>59</v>
      </c>
      <c r="I13" s="186" t="s">
        <v>379</v>
      </c>
      <c r="J13" s="186" t="s">
        <v>341</v>
      </c>
      <c r="K13" s="186" t="s">
        <v>141</v>
      </c>
      <c r="L13" s="186"/>
      <c r="M13" s="187">
        <v>6</v>
      </c>
    </row>
    <row r="14" spans="1:20" ht="17.25" customHeight="1">
      <c r="A14" s="176">
        <v>10</v>
      </c>
      <c r="B14" s="223" t="s">
        <v>216</v>
      </c>
      <c r="C14" s="223" t="s">
        <v>337</v>
      </c>
      <c r="D14" s="223" t="s">
        <v>150</v>
      </c>
      <c r="E14" s="223"/>
      <c r="F14" s="224">
        <v>5</v>
      </c>
      <c r="G14" s="248"/>
      <c r="H14" s="179">
        <v>60</v>
      </c>
      <c r="I14" s="186" t="s">
        <v>310</v>
      </c>
      <c r="J14" s="186" t="s">
        <v>345</v>
      </c>
      <c r="K14" s="186" t="s">
        <v>148</v>
      </c>
      <c r="L14" s="186"/>
      <c r="M14" s="189">
        <v>1</v>
      </c>
    </row>
    <row r="15" spans="1:20" ht="17.25" customHeight="1">
      <c r="A15" s="176">
        <v>11</v>
      </c>
      <c r="B15" s="223" t="s">
        <v>253</v>
      </c>
      <c r="C15" s="223" t="s">
        <v>158</v>
      </c>
      <c r="D15" s="223" t="s">
        <v>140</v>
      </c>
      <c r="E15" s="223"/>
      <c r="F15" s="225">
        <v>4</v>
      </c>
      <c r="G15" s="248"/>
      <c r="H15" s="179">
        <v>61</v>
      </c>
      <c r="I15" s="186" t="s">
        <v>308</v>
      </c>
      <c r="J15" s="186" t="s">
        <v>300</v>
      </c>
      <c r="K15" s="186" t="s">
        <v>140</v>
      </c>
      <c r="L15" s="186"/>
      <c r="M15" s="187">
        <v>2</v>
      </c>
    </row>
    <row r="16" spans="1:20" ht="17.25" customHeight="1">
      <c r="A16" s="176">
        <v>12</v>
      </c>
      <c r="B16" s="223" t="s">
        <v>189</v>
      </c>
      <c r="C16" s="223" t="s">
        <v>345</v>
      </c>
      <c r="D16" s="223" t="s">
        <v>148</v>
      </c>
      <c r="E16" s="223"/>
      <c r="F16" s="224">
        <v>5</v>
      </c>
      <c r="G16" s="248"/>
      <c r="H16" s="179">
        <v>62</v>
      </c>
      <c r="I16" s="186" t="s">
        <v>311</v>
      </c>
      <c r="J16" s="186" t="s">
        <v>158</v>
      </c>
      <c r="K16" s="186" t="s">
        <v>140</v>
      </c>
      <c r="L16" s="186"/>
      <c r="M16" s="187">
        <v>2</v>
      </c>
    </row>
    <row r="17" spans="1:13" ht="17.25" customHeight="1">
      <c r="A17" s="176">
        <v>13</v>
      </c>
      <c r="B17" s="223" t="s">
        <v>380</v>
      </c>
      <c r="C17" s="223" t="s">
        <v>157</v>
      </c>
      <c r="D17" s="223" t="s">
        <v>141</v>
      </c>
      <c r="E17" s="223"/>
      <c r="F17" s="225">
        <v>6</v>
      </c>
      <c r="G17" s="248"/>
      <c r="H17" s="179">
        <v>63</v>
      </c>
      <c r="I17" s="186" t="s">
        <v>381</v>
      </c>
      <c r="J17" s="188" t="s">
        <v>341</v>
      </c>
      <c r="K17" s="186" t="s">
        <v>141</v>
      </c>
      <c r="L17" s="186"/>
      <c r="M17" s="189">
        <v>6</v>
      </c>
    </row>
    <row r="18" spans="1:13" ht="17.25" customHeight="1">
      <c r="A18" s="176">
        <v>14</v>
      </c>
      <c r="B18" s="223" t="s">
        <v>152</v>
      </c>
      <c r="C18" s="223" t="s">
        <v>160</v>
      </c>
      <c r="D18" s="223" t="s">
        <v>149</v>
      </c>
      <c r="E18" s="223"/>
      <c r="F18" s="225">
        <v>5</v>
      </c>
      <c r="G18" s="248"/>
      <c r="H18" s="179">
        <v>64</v>
      </c>
      <c r="I18" s="190" t="s">
        <v>382</v>
      </c>
      <c r="J18" s="190" t="s">
        <v>377</v>
      </c>
      <c r="K18" s="186" t="s">
        <v>149</v>
      </c>
      <c r="L18" s="186"/>
      <c r="M18" s="189">
        <v>6</v>
      </c>
    </row>
    <row r="19" spans="1:13" ht="17.25" customHeight="1">
      <c r="A19" s="176">
        <v>15</v>
      </c>
      <c r="B19" s="223" t="s">
        <v>250</v>
      </c>
      <c r="C19" s="223" t="s">
        <v>160</v>
      </c>
      <c r="D19" s="223" t="s">
        <v>149</v>
      </c>
      <c r="E19" s="223"/>
      <c r="F19" s="224">
        <v>3</v>
      </c>
      <c r="G19" s="248"/>
      <c r="H19" s="179">
        <v>65</v>
      </c>
      <c r="I19" s="190" t="s">
        <v>383</v>
      </c>
      <c r="J19" s="190" t="s">
        <v>258</v>
      </c>
      <c r="K19" s="186" t="s">
        <v>175</v>
      </c>
      <c r="L19" s="186"/>
      <c r="M19" s="187">
        <v>5</v>
      </c>
    </row>
    <row r="20" spans="1:13" ht="17.25" customHeight="1">
      <c r="A20" s="176">
        <v>16</v>
      </c>
      <c r="B20" s="223" t="s">
        <v>196</v>
      </c>
      <c r="C20" s="223" t="s">
        <v>154</v>
      </c>
      <c r="D20" s="223" t="s">
        <v>148</v>
      </c>
      <c r="E20" s="223"/>
      <c r="F20" s="224">
        <v>6</v>
      </c>
      <c r="G20" s="248"/>
      <c r="H20" s="179">
        <v>66</v>
      </c>
      <c r="I20" s="186" t="s">
        <v>384</v>
      </c>
      <c r="J20" s="186" t="s">
        <v>154</v>
      </c>
      <c r="K20" s="186" t="s">
        <v>148</v>
      </c>
      <c r="L20" s="186"/>
      <c r="M20" s="189">
        <v>4</v>
      </c>
    </row>
    <row r="21" spans="1:13" ht="17.25" customHeight="1">
      <c r="A21" s="176">
        <v>17</v>
      </c>
      <c r="B21" s="223" t="s">
        <v>195</v>
      </c>
      <c r="C21" s="223" t="s">
        <v>86</v>
      </c>
      <c r="D21" s="223" t="s">
        <v>149</v>
      </c>
      <c r="E21" s="223"/>
      <c r="F21" s="224">
        <v>4</v>
      </c>
      <c r="G21" s="248"/>
      <c r="H21" s="179">
        <v>67</v>
      </c>
      <c r="I21" s="186"/>
      <c r="J21" s="186"/>
      <c r="K21" s="186"/>
      <c r="L21" s="186"/>
      <c r="M21" s="187"/>
    </row>
    <row r="22" spans="1:13" ht="17.25" customHeight="1">
      <c r="A22" s="176">
        <v>18</v>
      </c>
      <c r="B22" s="223" t="s">
        <v>385</v>
      </c>
      <c r="C22" s="223" t="s">
        <v>248</v>
      </c>
      <c r="D22" s="223" t="s">
        <v>149</v>
      </c>
      <c r="E22" s="223"/>
      <c r="F22" s="224">
        <v>6</v>
      </c>
      <c r="G22" s="248"/>
      <c r="H22" s="179">
        <v>68</v>
      </c>
      <c r="I22" s="186"/>
      <c r="J22" s="186"/>
      <c r="K22" s="186"/>
      <c r="L22" s="186"/>
      <c r="M22" s="187"/>
    </row>
    <row r="23" spans="1:13" ht="17.25" customHeight="1">
      <c r="A23" s="191">
        <v>19</v>
      </c>
      <c r="B23" s="262" t="s">
        <v>188</v>
      </c>
      <c r="C23" s="262" t="s">
        <v>154</v>
      </c>
      <c r="D23" s="262" t="s">
        <v>148</v>
      </c>
      <c r="E23" s="262"/>
      <c r="F23" s="263">
        <v>5</v>
      </c>
      <c r="G23" s="248"/>
      <c r="H23" s="179">
        <v>69</v>
      </c>
      <c r="I23" s="186"/>
      <c r="J23" s="188"/>
      <c r="K23" s="186"/>
      <c r="L23" s="186"/>
      <c r="M23" s="189"/>
    </row>
    <row r="24" spans="1:13" ht="17.25" customHeight="1">
      <c r="A24" s="191">
        <v>20</v>
      </c>
      <c r="B24" s="262" t="s">
        <v>315</v>
      </c>
      <c r="C24" s="262" t="s">
        <v>261</v>
      </c>
      <c r="D24" s="262" t="s">
        <v>149</v>
      </c>
      <c r="E24" s="262"/>
      <c r="F24" s="264">
        <v>6</v>
      </c>
      <c r="G24" s="248"/>
      <c r="H24" s="179">
        <v>70</v>
      </c>
      <c r="I24" s="186"/>
      <c r="J24" s="186"/>
      <c r="K24" s="186"/>
      <c r="L24" s="186"/>
      <c r="M24" s="189"/>
    </row>
    <row r="25" spans="1:13" ht="17.25" customHeight="1">
      <c r="A25" s="222">
        <v>21</v>
      </c>
      <c r="B25" s="265" t="s">
        <v>312</v>
      </c>
      <c r="C25" s="265" t="s">
        <v>183</v>
      </c>
      <c r="D25" s="265" t="s">
        <v>149</v>
      </c>
      <c r="E25" s="265"/>
      <c r="F25" s="266">
        <v>6</v>
      </c>
      <c r="G25" s="248"/>
      <c r="H25" s="179">
        <v>71</v>
      </c>
      <c r="I25" s="190"/>
      <c r="J25" s="186"/>
      <c r="K25" s="186"/>
      <c r="L25" s="186"/>
      <c r="M25" s="189"/>
    </row>
    <row r="26" spans="1:13" ht="17.25" customHeight="1">
      <c r="A26" s="176">
        <v>22</v>
      </c>
      <c r="B26" s="186" t="s">
        <v>386</v>
      </c>
      <c r="C26" s="186" t="s">
        <v>248</v>
      </c>
      <c r="D26" s="186" t="s">
        <v>149</v>
      </c>
      <c r="E26" s="186"/>
      <c r="F26" s="198">
        <v>6</v>
      </c>
      <c r="G26" s="248"/>
      <c r="H26" s="179">
        <v>72</v>
      </c>
      <c r="I26" s="186"/>
      <c r="J26" s="188"/>
      <c r="K26" s="186"/>
      <c r="L26" s="186"/>
      <c r="M26" s="189"/>
    </row>
    <row r="27" spans="1:13" ht="17.25" customHeight="1">
      <c r="A27" s="199">
        <v>23</v>
      </c>
      <c r="B27" s="184" t="s">
        <v>249</v>
      </c>
      <c r="C27" s="184" t="s">
        <v>182</v>
      </c>
      <c r="D27" s="184" t="s">
        <v>141</v>
      </c>
      <c r="E27" s="184"/>
      <c r="F27" s="200">
        <v>5</v>
      </c>
      <c r="G27" s="248"/>
      <c r="H27" s="179">
        <v>73</v>
      </c>
      <c r="I27" s="190"/>
      <c r="J27" s="190"/>
      <c r="K27" s="186"/>
      <c r="L27" s="186"/>
      <c r="M27" s="187"/>
    </row>
    <row r="28" spans="1:13" ht="17.25" customHeight="1">
      <c r="A28" s="176">
        <v>24</v>
      </c>
      <c r="B28" s="186" t="s">
        <v>226</v>
      </c>
      <c r="C28" s="186" t="s">
        <v>374</v>
      </c>
      <c r="D28" s="186" t="s">
        <v>141</v>
      </c>
      <c r="E28" s="186"/>
      <c r="F28" s="198">
        <v>6</v>
      </c>
      <c r="G28" s="248"/>
      <c r="H28" s="179">
        <v>74</v>
      </c>
      <c r="I28" s="186"/>
      <c r="J28" s="188"/>
      <c r="K28" s="186"/>
      <c r="L28" s="186"/>
      <c r="M28" s="189"/>
    </row>
    <row r="29" spans="1:13" ht="17.25" customHeight="1">
      <c r="A29" s="176">
        <v>25</v>
      </c>
      <c r="B29" s="186" t="s">
        <v>313</v>
      </c>
      <c r="C29" s="186" t="s">
        <v>183</v>
      </c>
      <c r="D29" s="186" t="s">
        <v>149</v>
      </c>
      <c r="E29" s="186"/>
      <c r="F29" s="198">
        <v>3</v>
      </c>
      <c r="G29" s="248"/>
      <c r="H29" s="179">
        <v>75</v>
      </c>
      <c r="I29" s="186"/>
      <c r="J29" s="186"/>
      <c r="K29" s="186"/>
      <c r="L29" s="186"/>
      <c r="M29" s="189"/>
    </row>
    <row r="30" spans="1:13" ht="17.25" customHeight="1">
      <c r="A30" s="176">
        <v>26</v>
      </c>
      <c r="B30" s="186" t="s">
        <v>387</v>
      </c>
      <c r="C30" s="186" t="s">
        <v>182</v>
      </c>
      <c r="D30" s="186" t="s">
        <v>141</v>
      </c>
      <c r="E30" s="186"/>
      <c r="F30" s="201">
        <v>6</v>
      </c>
      <c r="G30" s="248"/>
      <c r="H30" s="179">
        <v>76</v>
      </c>
      <c r="I30" s="190"/>
      <c r="J30" s="186"/>
      <c r="K30" s="186"/>
      <c r="L30" s="186"/>
      <c r="M30" s="189"/>
    </row>
    <row r="31" spans="1:13" ht="17.25" customHeight="1">
      <c r="A31" s="176">
        <v>27</v>
      </c>
      <c r="B31" s="186" t="s">
        <v>314</v>
      </c>
      <c r="C31" s="186" t="s">
        <v>158</v>
      </c>
      <c r="D31" s="186" t="s">
        <v>140</v>
      </c>
      <c r="E31" s="186"/>
      <c r="F31" s="198">
        <v>5</v>
      </c>
      <c r="G31" s="248"/>
      <c r="H31" s="179">
        <v>77</v>
      </c>
      <c r="I31" s="186"/>
      <c r="J31" s="186"/>
      <c r="K31" s="186"/>
      <c r="L31" s="186"/>
      <c r="M31" s="189"/>
    </row>
    <row r="32" spans="1:13" ht="17.25" customHeight="1">
      <c r="A32" s="176">
        <v>28</v>
      </c>
      <c r="B32" s="186" t="s">
        <v>190</v>
      </c>
      <c r="C32" s="186" t="s">
        <v>345</v>
      </c>
      <c r="D32" s="186" t="s">
        <v>148</v>
      </c>
      <c r="E32" s="186"/>
      <c r="F32" s="201">
        <v>3</v>
      </c>
      <c r="G32" s="248"/>
      <c r="H32" s="179">
        <v>78</v>
      </c>
      <c r="I32" s="186"/>
      <c r="J32" s="186"/>
      <c r="K32" s="186"/>
      <c r="L32" s="186"/>
      <c r="M32" s="187"/>
    </row>
    <row r="33" spans="1:13" ht="17.25" customHeight="1">
      <c r="A33" s="176">
        <v>29</v>
      </c>
      <c r="B33" s="186" t="s">
        <v>388</v>
      </c>
      <c r="C33" s="186" t="s">
        <v>182</v>
      </c>
      <c r="D33" s="186" t="s">
        <v>141</v>
      </c>
      <c r="E33" s="186"/>
      <c r="F33" s="198">
        <v>5</v>
      </c>
      <c r="G33" s="248"/>
      <c r="H33" s="179">
        <v>79</v>
      </c>
      <c r="I33" s="186"/>
      <c r="J33" s="186"/>
      <c r="K33" s="186"/>
      <c r="L33" s="186"/>
      <c r="M33" s="187"/>
    </row>
    <row r="34" spans="1:13" ht="17.25" customHeight="1">
      <c r="A34" s="176">
        <v>30</v>
      </c>
      <c r="B34" s="186" t="s">
        <v>317</v>
      </c>
      <c r="C34" s="188" t="s">
        <v>258</v>
      </c>
      <c r="D34" s="186" t="s">
        <v>175</v>
      </c>
      <c r="E34" s="186"/>
      <c r="F34" s="198">
        <v>6</v>
      </c>
      <c r="G34" s="248"/>
      <c r="H34" s="179">
        <v>80</v>
      </c>
      <c r="I34" s="186"/>
      <c r="J34" s="186"/>
      <c r="K34" s="186"/>
      <c r="L34" s="186"/>
      <c r="M34" s="187"/>
    </row>
    <row r="35" spans="1:13" ht="17.25" customHeight="1">
      <c r="A35" s="176">
        <v>31</v>
      </c>
      <c r="B35" s="186" t="s">
        <v>316</v>
      </c>
      <c r="C35" s="186" t="s">
        <v>258</v>
      </c>
      <c r="D35" s="186" t="s">
        <v>175</v>
      </c>
      <c r="E35" s="190"/>
      <c r="F35" s="198">
        <v>6</v>
      </c>
      <c r="G35" s="248"/>
      <c r="H35" s="179">
        <v>81</v>
      </c>
      <c r="I35" s="186"/>
      <c r="J35" s="188"/>
      <c r="K35" s="186"/>
      <c r="L35" s="186"/>
      <c r="M35" s="189"/>
    </row>
    <row r="36" spans="1:13" ht="17.25" customHeight="1">
      <c r="A36" s="176">
        <v>32</v>
      </c>
      <c r="B36" s="186" t="s">
        <v>260</v>
      </c>
      <c r="C36" s="186" t="s">
        <v>254</v>
      </c>
      <c r="D36" s="186" t="s">
        <v>150</v>
      </c>
      <c r="E36" s="186"/>
      <c r="F36" s="198">
        <v>6</v>
      </c>
      <c r="G36" s="248"/>
      <c r="H36" s="179">
        <v>82</v>
      </c>
      <c r="I36" s="186"/>
      <c r="J36" s="186"/>
      <c r="K36" s="186"/>
      <c r="L36" s="186"/>
      <c r="M36" s="187"/>
    </row>
    <row r="37" spans="1:13" ht="17.25" customHeight="1">
      <c r="A37" s="176">
        <v>33</v>
      </c>
      <c r="B37" s="186" t="s">
        <v>225</v>
      </c>
      <c r="C37" s="186" t="s">
        <v>257</v>
      </c>
      <c r="D37" s="186" t="s">
        <v>148</v>
      </c>
      <c r="E37" s="186"/>
      <c r="F37" s="198">
        <v>3</v>
      </c>
      <c r="G37" s="248"/>
      <c r="H37" s="179">
        <v>83</v>
      </c>
      <c r="I37" s="186"/>
      <c r="J37" s="186"/>
      <c r="K37" s="186"/>
      <c r="L37" s="186"/>
      <c r="M37" s="187"/>
    </row>
    <row r="38" spans="1:13" ht="17.25" customHeight="1">
      <c r="A38" s="176">
        <v>34</v>
      </c>
      <c r="B38" s="186" t="s">
        <v>224</v>
      </c>
      <c r="C38" s="186" t="s">
        <v>162</v>
      </c>
      <c r="D38" s="186" t="s">
        <v>149</v>
      </c>
      <c r="E38" s="186"/>
      <c r="F38" s="201">
        <v>2</v>
      </c>
      <c r="G38" s="248"/>
      <c r="H38" s="179">
        <v>84</v>
      </c>
      <c r="I38" s="190"/>
      <c r="J38" s="186"/>
      <c r="K38" s="186"/>
      <c r="L38" s="186"/>
      <c r="M38" s="189"/>
    </row>
    <row r="39" spans="1:13" ht="17.25" customHeight="1">
      <c r="A39" s="176">
        <v>35</v>
      </c>
      <c r="B39" s="186" t="s">
        <v>252</v>
      </c>
      <c r="C39" s="186" t="s">
        <v>223</v>
      </c>
      <c r="D39" s="186" t="s">
        <v>149</v>
      </c>
      <c r="E39" s="186"/>
      <c r="F39" s="198">
        <v>6</v>
      </c>
      <c r="G39" s="248"/>
      <c r="H39" s="179">
        <v>85</v>
      </c>
      <c r="I39" s="186"/>
      <c r="J39" s="186"/>
      <c r="K39" s="186"/>
      <c r="L39" s="186"/>
      <c r="M39" s="189"/>
    </row>
    <row r="40" spans="1:13" ht="17.25" customHeight="1">
      <c r="A40" s="176">
        <v>36</v>
      </c>
      <c r="B40" s="186" t="s">
        <v>318</v>
      </c>
      <c r="C40" s="188" t="s">
        <v>223</v>
      </c>
      <c r="D40" s="186" t="s">
        <v>149</v>
      </c>
      <c r="E40" s="186"/>
      <c r="F40" s="198">
        <v>6</v>
      </c>
      <c r="G40" s="248"/>
      <c r="H40" s="179">
        <v>86</v>
      </c>
      <c r="I40" s="186"/>
      <c r="J40" s="188"/>
      <c r="K40" s="186"/>
      <c r="L40" s="186"/>
      <c r="M40" s="189"/>
    </row>
    <row r="41" spans="1:13" ht="17.25" customHeight="1">
      <c r="A41" s="176">
        <v>37</v>
      </c>
      <c r="B41" s="186" t="s">
        <v>389</v>
      </c>
      <c r="C41" s="186" t="s">
        <v>258</v>
      </c>
      <c r="D41" s="186" t="s">
        <v>175</v>
      </c>
      <c r="E41" s="186"/>
      <c r="F41" s="198">
        <v>6</v>
      </c>
      <c r="G41" s="248"/>
      <c r="H41" s="179">
        <v>87</v>
      </c>
      <c r="I41" s="186"/>
      <c r="J41" s="188"/>
      <c r="K41" s="186"/>
      <c r="L41" s="186"/>
      <c r="M41" s="187"/>
    </row>
    <row r="42" spans="1:13" ht="17.25" customHeight="1">
      <c r="A42" s="176">
        <v>38</v>
      </c>
      <c r="B42" s="186" t="s">
        <v>390</v>
      </c>
      <c r="C42" s="186" t="s">
        <v>359</v>
      </c>
      <c r="D42" s="186" t="s">
        <v>140</v>
      </c>
      <c r="E42" s="186"/>
      <c r="F42" s="198">
        <v>6</v>
      </c>
      <c r="G42" s="248"/>
      <c r="H42" s="179">
        <v>88</v>
      </c>
      <c r="I42" s="186"/>
      <c r="J42" s="186"/>
      <c r="K42" s="186"/>
      <c r="L42" s="186"/>
      <c r="M42" s="189"/>
    </row>
    <row r="43" spans="1:13" ht="17.25" customHeight="1">
      <c r="A43" s="176">
        <v>39</v>
      </c>
      <c r="B43" s="186" t="s">
        <v>185</v>
      </c>
      <c r="C43" s="186" t="s">
        <v>345</v>
      </c>
      <c r="D43" s="186" t="s">
        <v>148</v>
      </c>
      <c r="E43" s="186"/>
      <c r="F43" s="198">
        <v>2</v>
      </c>
      <c r="G43" s="248"/>
      <c r="H43" s="179">
        <v>89</v>
      </c>
      <c r="I43" s="186"/>
      <c r="J43" s="190"/>
      <c r="K43" s="186"/>
      <c r="L43" s="186"/>
      <c r="M43" s="187"/>
    </row>
    <row r="44" spans="1:13" ht="17.25" customHeight="1">
      <c r="A44" s="176">
        <v>40</v>
      </c>
      <c r="B44" s="186" t="s">
        <v>228</v>
      </c>
      <c r="C44" s="186" t="s">
        <v>162</v>
      </c>
      <c r="D44" s="186" t="s">
        <v>149</v>
      </c>
      <c r="E44" s="186"/>
      <c r="F44" s="201" t="s">
        <v>238</v>
      </c>
      <c r="G44" s="248"/>
      <c r="H44" s="179">
        <v>90</v>
      </c>
      <c r="I44" s="186"/>
      <c r="J44" s="186"/>
      <c r="K44" s="186"/>
      <c r="L44" s="186"/>
      <c r="M44" s="189"/>
    </row>
    <row r="45" spans="1:13" ht="17.25" customHeight="1">
      <c r="A45" s="176">
        <v>41</v>
      </c>
      <c r="B45" s="186" t="s">
        <v>391</v>
      </c>
      <c r="C45" s="186" t="s">
        <v>183</v>
      </c>
      <c r="D45" s="186" t="s">
        <v>149</v>
      </c>
      <c r="E45" s="186"/>
      <c r="F45" s="201">
        <v>3</v>
      </c>
      <c r="G45" s="248"/>
      <c r="H45" s="179">
        <v>91</v>
      </c>
      <c r="I45" s="186"/>
      <c r="J45" s="186"/>
      <c r="K45" s="186"/>
      <c r="L45" s="186"/>
      <c r="M45" s="187"/>
    </row>
    <row r="46" spans="1:13" ht="17.25" customHeight="1">
      <c r="A46" s="176">
        <v>42</v>
      </c>
      <c r="B46" s="186" t="s">
        <v>324</v>
      </c>
      <c r="C46" s="186" t="s">
        <v>163</v>
      </c>
      <c r="D46" s="186" t="s">
        <v>141</v>
      </c>
      <c r="E46" s="186"/>
      <c r="F46" s="198">
        <v>5</v>
      </c>
      <c r="G46" s="248"/>
      <c r="H46" s="179">
        <v>92</v>
      </c>
      <c r="I46" s="186"/>
      <c r="J46" s="186"/>
      <c r="K46" s="186"/>
      <c r="L46" s="186"/>
      <c r="M46" s="187"/>
    </row>
    <row r="47" spans="1:13" ht="17.25" customHeight="1">
      <c r="A47" s="176">
        <v>43</v>
      </c>
      <c r="B47" s="186" t="s">
        <v>319</v>
      </c>
      <c r="C47" s="186" t="s">
        <v>320</v>
      </c>
      <c r="D47" s="186" t="s">
        <v>141</v>
      </c>
      <c r="E47" s="186"/>
      <c r="F47" s="198">
        <v>6</v>
      </c>
      <c r="G47" s="248"/>
      <c r="H47" s="179">
        <v>93</v>
      </c>
      <c r="I47" s="186"/>
      <c r="J47" s="186"/>
      <c r="K47" s="186"/>
      <c r="L47" s="186"/>
      <c r="M47" s="187"/>
    </row>
    <row r="48" spans="1:13" ht="17.25" customHeight="1">
      <c r="A48" s="176">
        <v>44</v>
      </c>
      <c r="B48" s="186" t="s">
        <v>262</v>
      </c>
      <c r="C48" s="186" t="s">
        <v>163</v>
      </c>
      <c r="D48" s="186" t="s">
        <v>141</v>
      </c>
      <c r="E48" s="186"/>
      <c r="F48" s="201">
        <v>5</v>
      </c>
      <c r="G48" s="248"/>
      <c r="H48" s="179">
        <v>94</v>
      </c>
      <c r="I48" s="186"/>
      <c r="J48" s="186"/>
      <c r="K48" s="186"/>
      <c r="L48" s="186"/>
      <c r="M48" s="187"/>
    </row>
    <row r="49" spans="1:13" ht="17.25" customHeight="1">
      <c r="A49" s="176">
        <v>45</v>
      </c>
      <c r="B49" s="186" t="s">
        <v>323</v>
      </c>
      <c r="C49" s="186" t="s">
        <v>320</v>
      </c>
      <c r="D49" s="186" t="s">
        <v>141</v>
      </c>
      <c r="E49" s="186"/>
      <c r="F49" s="198">
        <v>6</v>
      </c>
      <c r="G49" s="202"/>
      <c r="H49" s="179">
        <v>95</v>
      </c>
      <c r="I49" s="186"/>
      <c r="J49" s="186"/>
      <c r="K49" s="186"/>
      <c r="L49" s="186"/>
      <c r="M49" s="187"/>
    </row>
    <row r="50" spans="1:13" ht="17.25" customHeight="1">
      <c r="A50" s="176">
        <v>46</v>
      </c>
      <c r="B50" s="186" t="s">
        <v>321</v>
      </c>
      <c r="C50" s="186" t="s">
        <v>258</v>
      </c>
      <c r="D50" s="186" t="s">
        <v>175</v>
      </c>
      <c r="E50" s="186"/>
      <c r="F50" s="201">
        <v>6</v>
      </c>
      <c r="G50" s="226"/>
      <c r="H50" s="179">
        <v>96</v>
      </c>
      <c r="I50" s="186"/>
      <c r="J50" s="186"/>
      <c r="K50" s="186"/>
      <c r="L50" s="186"/>
      <c r="M50" s="187"/>
    </row>
    <row r="51" spans="1:13" ht="17.25" customHeight="1">
      <c r="A51" s="176">
        <v>47</v>
      </c>
      <c r="B51" s="186" t="s">
        <v>322</v>
      </c>
      <c r="C51" s="186" t="s">
        <v>157</v>
      </c>
      <c r="D51" s="186" t="s">
        <v>141</v>
      </c>
      <c r="E51" s="186"/>
      <c r="F51" s="201">
        <v>3</v>
      </c>
      <c r="G51" s="226"/>
      <c r="H51" s="179">
        <v>97</v>
      </c>
      <c r="I51" s="186"/>
      <c r="J51" s="186"/>
      <c r="K51" s="186"/>
      <c r="L51" s="186"/>
      <c r="M51" s="187"/>
    </row>
    <row r="52" spans="1:13" ht="17.25" customHeight="1">
      <c r="A52" s="176">
        <v>48</v>
      </c>
      <c r="B52" s="190" t="s">
        <v>392</v>
      </c>
      <c r="C52" s="190" t="s">
        <v>261</v>
      </c>
      <c r="D52" s="186" t="s">
        <v>149</v>
      </c>
      <c r="E52" s="186"/>
      <c r="F52" s="198">
        <v>4</v>
      </c>
      <c r="G52" s="226"/>
      <c r="H52" s="179">
        <v>98</v>
      </c>
      <c r="I52" s="186"/>
      <c r="J52" s="186"/>
      <c r="K52" s="186"/>
      <c r="L52" s="186"/>
      <c r="M52" s="187"/>
    </row>
    <row r="53" spans="1:13" ht="17.25" customHeight="1">
      <c r="A53" s="176">
        <v>49</v>
      </c>
      <c r="B53" s="186" t="s">
        <v>393</v>
      </c>
      <c r="C53" s="186" t="s">
        <v>347</v>
      </c>
      <c r="D53" s="186" t="s">
        <v>150</v>
      </c>
      <c r="E53" s="186"/>
      <c r="F53" s="198">
        <v>6</v>
      </c>
      <c r="G53" s="226"/>
      <c r="H53" s="179">
        <v>99</v>
      </c>
      <c r="I53" s="186"/>
      <c r="J53" s="186"/>
      <c r="K53" s="186"/>
      <c r="L53" s="186"/>
      <c r="M53" s="187"/>
    </row>
    <row r="54" spans="1:13" ht="17.25" customHeight="1">
      <c r="A54" s="192">
        <v>50</v>
      </c>
      <c r="B54" s="203" t="s">
        <v>325</v>
      </c>
      <c r="C54" s="203" t="s">
        <v>183</v>
      </c>
      <c r="D54" s="204" t="s">
        <v>149</v>
      </c>
      <c r="E54" s="204"/>
      <c r="F54" s="253">
        <v>3</v>
      </c>
      <c r="G54" s="267"/>
      <c r="H54" s="204">
        <v>100</v>
      </c>
      <c r="I54" s="204"/>
      <c r="J54" s="204"/>
      <c r="K54" s="204"/>
      <c r="L54" s="268"/>
      <c r="M54" s="269"/>
    </row>
  </sheetData>
  <sheetProtection selectLockedCells="1" selectUnlockedCells="1"/>
  <mergeCells count="2">
    <mergeCell ref="A1:M1"/>
    <mergeCell ref="H2:M2"/>
  </mergeCells>
  <phoneticPr fontId="1"/>
  <pageMargins left="0.70833333333333337" right="0.51180555555555551" top="0.55138888888888893" bottom="0.35416666666666669" header="0.51180555555555551" footer="0.51180555555555551"/>
  <pageSetup paperSize="9" scale="73" firstPageNumber="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F21"/>
  <sheetViews>
    <sheetView view="pageBreakPreview" zoomScale="70" zoomScaleNormal="70" zoomScaleSheetLayoutView="70" workbookViewId="0">
      <selection activeCell="B16" sqref="B16"/>
    </sheetView>
  </sheetViews>
  <sheetFormatPr defaultColWidth="9" defaultRowHeight="13.5"/>
  <cols>
    <col min="1" max="1" width="11.625" style="289" customWidth="1"/>
    <col min="2" max="2" width="61.75" style="289" customWidth="1"/>
    <col min="3" max="4" width="13.5" style="289" customWidth="1"/>
    <col min="5" max="16384" width="9" style="289"/>
  </cols>
  <sheetData>
    <row r="1" spans="1:6" ht="33.6" customHeight="1">
      <c r="A1" s="359" t="s">
        <v>446</v>
      </c>
      <c r="B1" s="359"/>
      <c r="C1" s="359"/>
      <c r="D1" s="359"/>
    </row>
    <row r="2" spans="1:6" ht="18.75" customHeight="1">
      <c r="A2" s="360" t="s">
        <v>445</v>
      </c>
      <c r="B2" s="360"/>
      <c r="C2" s="360"/>
      <c r="D2" s="360"/>
    </row>
    <row r="3" spans="1:6" ht="26.25" customHeight="1">
      <c r="A3" s="361" t="s">
        <v>444</v>
      </c>
      <c r="B3" s="361"/>
      <c r="C3" s="361"/>
      <c r="D3" s="361"/>
      <c r="F3" s="297" t="s">
        <v>443</v>
      </c>
    </row>
    <row r="4" spans="1:6" ht="44.1" customHeight="1">
      <c r="A4" s="362" t="s">
        <v>442</v>
      </c>
      <c r="B4" s="363"/>
      <c r="C4" s="363"/>
      <c r="D4" s="363"/>
    </row>
    <row r="5" spans="1:6" ht="65.45" customHeight="1" thickBot="1">
      <c r="A5" s="364" t="s">
        <v>441</v>
      </c>
      <c r="B5" s="364"/>
      <c r="C5" s="364"/>
      <c r="D5" s="364"/>
    </row>
    <row r="6" spans="1:6" ht="41.25" customHeight="1" thickBot="1">
      <c r="A6" s="300" t="s">
        <v>440</v>
      </c>
      <c r="B6" s="356"/>
      <c r="C6" s="357"/>
      <c r="D6" s="358"/>
      <c r="E6" s="296"/>
    </row>
    <row r="7" spans="1:6" ht="41.25" customHeight="1" thickBot="1">
      <c r="A7" s="300" t="s">
        <v>439</v>
      </c>
      <c r="B7" s="353"/>
      <c r="C7" s="354"/>
      <c r="D7" s="355"/>
      <c r="E7" s="296"/>
    </row>
    <row r="8" spans="1:6" ht="41.25" customHeight="1" thickBot="1">
      <c r="A8" s="299" t="s">
        <v>438</v>
      </c>
      <c r="B8" s="365"/>
      <c r="C8" s="366"/>
      <c r="D8" s="367"/>
      <c r="E8" s="296"/>
    </row>
    <row r="9" spans="1:6" ht="41.25" customHeight="1" thickBot="1">
      <c r="A9" s="299" t="s">
        <v>437</v>
      </c>
      <c r="B9" s="371"/>
      <c r="C9" s="371"/>
      <c r="D9" s="372"/>
      <c r="E9" s="296"/>
      <c r="F9" s="297" t="s">
        <v>435</v>
      </c>
    </row>
    <row r="10" spans="1:6" ht="41.25" customHeight="1" thickBot="1">
      <c r="A10" s="298" t="s">
        <v>436</v>
      </c>
      <c r="B10" s="371"/>
      <c r="C10" s="371"/>
      <c r="D10" s="372"/>
      <c r="E10" s="296"/>
      <c r="F10" s="297" t="s">
        <v>435</v>
      </c>
    </row>
    <row r="11" spans="1:6" ht="41.25" customHeight="1" thickBot="1">
      <c r="A11" s="373" t="s">
        <v>434</v>
      </c>
      <c r="B11" s="374"/>
      <c r="C11" s="375" t="s">
        <v>433</v>
      </c>
      <c r="D11" s="376"/>
      <c r="E11" s="296"/>
    </row>
    <row r="12" spans="1:6" ht="41.25" customHeight="1" thickBot="1">
      <c r="A12" s="377" t="s">
        <v>432</v>
      </c>
      <c r="B12" s="378"/>
      <c r="C12" s="378"/>
      <c r="D12" s="374"/>
    </row>
    <row r="13" spans="1:6" ht="41.25" customHeight="1" thickBot="1">
      <c r="A13" s="379"/>
      <c r="B13" s="295" t="s">
        <v>32</v>
      </c>
      <c r="C13" s="291" t="s">
        <v>426</v>
      </c>
      <c r="D13" s="291" t="s">
        <v>425</v>
      </c>
    </row>
    <row r="14" spans="1:6" ht="41.25" customHeight="1" thickBot="1">
      <c r="A14" s="380"/>
      <c r="B14" s="294" t="s">
        <v>431</v>
      </c>
      <c r="C14" s="291" t="s">
        <v>426</v>
      </c>
      <c r="D14" s="291" t="s">
        <v>425</v>
      </c>
    </row>
    <row r="15" spans="1:6" ht="41.25" customHeight="1" thickBot="1">
      <c r="A15" s="380"/>
      <c r="B15" s="294" t="s">
        <v>430</v>
      </c>
      <c r="C15" s="291" t="s">
        <v>426</v>
      </c>
      <c r="D15" s="291" t="s">
        <v>425</v>
      </c>
    </row>
    <row r="16" spans="1:6" ht="41.25" customHeight="1" thickBot="1">
      <c r="A16" s="380"/>
      <c r="B16" s="295" t="s">
        <v>33</v>
      </c>
      <c r="C16" s="291" t="s">
        <v>426</v>
      </c>
      <c r="D16" s="291" t="s">
        <v>425</v>
      </c>
    </row>
    <row r="17" spans="1:4" ht="41.25" customHeight="1" thickBot="1">
      <c r="A17" s="380"/>
      <c r="B17" s="294" t="s">
        <v>429</v>
      </c>
      <c r="C17" s="291" t="s">
        <v>426</v>
      </c>
      <c r="D17" s="291" t="s">
        <v>425</v>
      </c>
    </row>
    <row r="18" spans="1:4" ht="132" customHeight="1" thickBot="1">
      <c r="A18" s="380"/>
      <c r="B18" s="293" t="s">
        <v>428</v>
      </c>
      <c r="C18" s="291" t="s">
        <v>426</v>
      </c>
      <c r="D18" s="291" t="s">
        <v>425</v>
      </c>
    </row>
    <row r="19" spans="1:4" ht="41.25" customHeight="1" thickBot="1">
      <c r="A19" s="381"/>
      <c r="B19" s="292" t="s">
        <v>427</v>
      </c>
      <c r="C19" s="291" t="s">
        <v>426</v>
      </c>
      <c r="D19" s="291" t="s">
        <v>425</v>
      </c>
    </row>
    <row r="20" spans="1:4" ht="70.5" customHeight="1" thickBot="1">
      <c r="A20" s="290" t="s">
        <v>424</v>
      </c>
      <c r="B20" s="369"/>
      <c r="C20" s="370"/>
      <c r="D20" s="370"/>
    </row>
    <row r="21" spans="1:4" ht="94.15" customHeight="1">
      <c r="A21" s="368" t="s">
        <v>423</v>
      </c>
      <c r="B21" s="368"/>
      <c r="C21" s="368"/>
      <c r="D21" s="368"/>
    </row>
  </sheetData>
  <mergeCells count="16">
    <mergeCell ref="B8:D8"/>
    <mergeCell ref="A21:D21"/>
    <mergeCell ref="B20:D20"/>
    <mergeCell ref="B9:D9"/>
    <mergeCell ref="B10:D10"/>
    <mergeCell ref="A11:B11"/>
    <mergeCell ref="C11:D11"/>
    <mergeCell ref="A12:D12"/>
    <mergeCell ref="A13:A19"/>
    <mergeCell ref="B7:D7"/>
    <mergeCell ref="B6:D6"/>
    <mergeCell ref="A1:D1"/>
    <mergeCell ref="A2:D2"/>
    <mergeCell ref="A3:D3"/>
    <mergeCell ref="A4:D4"/>
    <mergeCell ref="A5:D5"/>
  </mergeCells>
  <phoneticPr fontId="1"/>
  <printOptions horizontalCentered="1"/>
  <pageMargins left="0.59055118110236227" right="0.59055118110236227" top="0.59055118110236227" bottom="0.59055118110236227" header="0.31496062992125984" footer="0.31496062992125984"/>
  <pageSetup paperSize="9" scale="78" orientation="portrait" horizontalDpi="429496729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2:I38"/>
  <sheetViews>
    <sheetView workbookViewId="0">
      <selection activeCell="F9" sqref="F9"/>
    </sheetView>
  </sheetViews>
  <sheetFormatPr defaultRowHeight="18.75"/>
  <cols>
    <col min="1" max="1" width="10.625" style="275" customWidth="1"/>
    <col min="2" max="2" width="5.5" style="274" customWidth="1"/>
    <col min="3" max="3" width="20.375" style="275" customWidth="1"/>
    <col min="4" max="5" width="7.625" style="275" customWidth="1"/>
    <col min="6" max="6" width="30.625" style="275" customWidth="1"/>
    <col min="7" max="7" width="18.375" style="275" customWidth="1"/>
    <col min="8" max="8" width="8.875" style="275" customWidth="1"/>
    <col min="9" max="9" width="11" style="275" customWidth="1"/>
    <col min="10" max="256" width="9" style="275"/>
    <col min="257" max="257" width="10.625" style="275" customWidth="1"/>
    <col min="258" max="258" width="5.5" style="275" customWidth="1"/>
    <col min="259" max="259" width="20.375" style="275" customWidth="1"/>
    <col min="260" max="261" width="7.625" style="275" customWidth="1"/>
    <col min="262" max="262" width="30.625" style="275" customWidth="1"/>
    <col min="263" max="263" width="18.375" style="275" customWidth="1"/>
    <col min="264" max="264" width="8.875" style="275" customWidth="1"/>
    <col min="265" max="265" width="11" style="275" customWidth="1"/>
    <col min="266" max="512" width="9" style="275"/>
    <col min="513" max="513" width="10.625" style="275" customWidth="1"/>
    <col min="514" max="514" width="5.5" style="275" customWidth="1"/>
    <col min="515" max="515" width="20.375" style="275" customWidth="1"/>
    <col min="516" max="517" width="7.625" style="275" customWidth="1"/>
    <col min="518" max="518" width="30.625" style="275" customWidth="1"/>
    <col min="519" max="519" width="18.375" style="275" customWidth="1"/>
    <col min="520" max="520" width="8.875" style="275" customWidth="1"/>
    <col min="521" max="521" width="11" style="275" customWidth="1"/>
    <col min="522" max="768" width="9" style="275"/>
    <col min="769" max="769" width="10.625" style="275" customWidth="1"/>
    <col min="770" max="770" width="5.5" style="275" customWidth="1"/>
    <col min="771" max="771" width="20.375" style="275" customWidth="1"/>
    <col min="772" max="773" width="7.625" style="275" customWidth="1"/>
    <col min="774" max="774" width="30.625" style="275" customWidth="1"/>
    <col min="775" max="775" width="18.375" style="275" customWidth="1"/>
    <col min="776" max="776" width="8.875" style="275" customWidth="1"/>
    <col min="777" max="777" width="11" style="275" customWidth="1"/>
    <col min="778" max="1024" width="9" style="275"/>
    <col min="1025" max="1025" width="10.625" style="275" customWidth="1"/>
    <col min="1026" max="1026" width="5.5" style="275" customWidth="1"/>
    <col min="1027" max="1027" width="20.375" style="275" customWidth="1"/>
    <col min="1028" max="1029" width="7.625" style="275" customWidth="1"/>
    <col min="1030" max="1030" width="30.625" style="275" customWidth="1"/>
    <col min="1031" max="1031" width="18.375" style="275" customWidth="1"/>
    <col min="1032" max="1032" width="8.875" style="275" customWidth="1"/>
    <col min="1033" max="1033" width="11" style="275" customWidth="1"/>
    <col min="1034" max="1280" width="9" style="275"/>
    <col min="1281" max="1281" width="10.625" style="275" customWidth="1"/>
    <col min="1282" max="1282" width="5.5" style="275" customWidth="1"/>
    <col min="1283" max="1283" width="20.375" style="275" customWidth="1"/>
    <col min="1284" max="1285" width="7.625" style="275" customWidth="1"/>
    <col min="1286" max="1286" width="30.625" style="275" customWidth="1"/>
    <col min="1287" max="1287" width="18.375" style="275" customWidth="1"/>
    <col min="1288" max="1288" width="8.875" style="275" customWidth="1"/>
    <col min="1289" max="1289" width="11" style="275" customWidth="1"/>
    <col min="1290" max="1536" width="9" style="275"/>
    <col min="1537" max="1537" width="10.625" style="275" customWidth="1"/>
    <col min="1538" max="1538" width="5.5" style="275" customWidth="1"/>
    <col min="1539" max="1539" width="20.375" style="275" customWidth="1"/>
    <col min="1540" max="1541" width="7.625" style="275" customWidth="1"/>
    <col min="1542" max="1542" width="30.625" style="275" customWidth="1"/>
    <col min="1543" max="1543" width="18.375" style="275" customWidth="1"/>
    <col min="1544" max="1544" width="8.875" style="275" customWidth="1"/>
    <col min="1545" max="1545" width="11" style="275" customWidth="1"/>
    <col min="1546" max="1792" width="9" style="275"/>
    <col min="1793" max="1793" width="10.625" style="275" customWidth="1"/>
    <col min="1794" max="1794" width="5.5" style="275" customWidth="1"/>
    <col min="1795" max="1795" width="20.375" style="275" customWidth="1"/>
    <col min="1796" max="1797" width="7.625" style="275" customWidth="1"/>
    <col min="1798" max="1798" width="30.625" style="275" customWidth="1"/>
    <col min="1799" max="1799" width="18.375" style="275" customWidth="1"/>
    <col min="1800" max="1800" width="8.875" style="275" customWidth="1"/>
    <col min="1801" max="1801" width="11" style="275" customWidth="1"/>
    <col min="1802" max="2048" width="9" style="275"/>
    <col min="2049" max="2049" width="10.625" style="275" customWidth="1"/>
    <col min="2050" max="2050" width="5.5" style="275" customWidth="1"/>
    <col min="2051" max="2051" width="20.375" style="275" customWidth="1"/>
    <col min="2052" max="2053" width="7.625" style="275" customWidth="1"/>
    <col min="2054" max="2054" width="30.625" style="275" customWidth="1"/>
    <col min="2055" max="2055" width="18.375" style="275" customWidth="1"/>
    <col min="2056" max="2056" width="8.875" style="275" customWidth="1"/>
    <col min="2057" max="2057" width="11" style="275" customWidth="1"/>
    <col min="2058" max="2304" width="9" style="275"/>
    <col min="2305" max="2305" width="10.625" style="275" customWidth="1"/>
    <col min="2306" max="2306" width="5.5" style="275" customWidth="1"/>
    <col min="2307" max="2307" width="20.375" style="275" customWidth="1"/>
    <col min="2308" max="2309" width="7.625" style="275" customWidth="1"/>
    <col min="2310" max="2310" width="30.625" style="275" customWidth="1"/>
    <col min="2311" max="2311" width="18.375" style="275" customWidth="1"/>
    <col min="2312" max="2312" width="8.875" style="275" customWidth="1"/>
    <col min="2313" max="2313" width="11" style="275" customWidth="1"/>
    <col min="2314" max="2560" width="9" style="275"/>
    <col min="2561" max="2561" width="10.625" style="275" customWidth="1"/>
    <col min="2562" max="2562" width="5.5" style="275" customWidth="1"/>
    <col min="2563" max="2563" width="20.375" style="275" customWidth="1"/>
    <col min="2564" max="2565" width="7.625" style="275" customWidth="1"/>
    <col min="2566" max="2566" width="30.625" style="275" customWidth="1"/>
    <col min="2567" max="2567" width="18.375" style="275" customWidth="1"/>
    <col min="2568" max="2568" width="8.875" style="275" customWidth="1"/>
    <col min="2569" max="2569" width="11" style="275" customWidth="1"/>
    <col min="2570" max="2816" width="9" style="275"/>
    <col min="2817" max="2817" width="10.625" style="275" customWidth="1"/>
    <col min="2818" max="2818" width="5.5" style="275" customWidth="1"/>
    <col min="2819" max="2819" width="20.375" style="275" customWidth="1"/>
    <col min="2820" max="2821" width="7.625" style="275" customWidth="1"/>
    <col min="2822" max="2822" width="30.625" style="275" customWidth="1"/>
    <col min="2823" max="2823" width="18.375" style="275" customWidth="1"/>
    <col min="2824" max="2824" width="8.875" style="275" customWidth="1"/>
    <col min="2825" max="2825" width="11" style="275" customWidth="1"/>
    <col min="2826" max="3072" width="9" style="275"/>
    <col min="3073" max="3073" width="10.625" style="275" customWidth="1"/>
    <col min="3074" max="3074" width="5.5" style="275" customWidth="1"/>
    <col min="3075" max="3075" width="20.375" style="275" customWidth="1"/>
    <col min="3076" max="3077" width="7.625" style="275" customWidth="1"/>
    <col min="3078" max="3078" width="30.625" style="275" customWidth="1"/>
    <col min="3079" max="3079" width="18.375" style="275" customWidth="1"/>
    <col min="3080" max="3080" width="8.875" style="275" customWidth="1"/>
    <col min="3081" max="3081" width="11" style="275" customWidth="1"/>
    <col min="3082" max="3328" width="9" style="275"/>
    <col min="3329" max="3329" width="10.625" style="275" customWidth="1"/>
    <col min="3330" max="3330" width="5.5" style="275" customWidth="1"/>
    <col min="3331" max="3331" width="20.375" style="275" customWidth="1"/>
    <col min="3332" max="3333" width="7.625" style="275" customWidth="1"/>
    <col min="3334" max="3334" width="30.625" style="275" customWidth="1"/>
    <col min="3335" max="3335" width="18.375" style="275" customWidth="1"/>
    <col min="3336" max="3336" width="8.875" style="275" customWidth="1"/>
    <col min="3337" max="3337" width="11" style="275" customWidth="1"/>
    <col min="3338" max="3584" width="9" style="275"/>
    <col min="3585" max="3585" width="10.625" style="275" customWidth="1"/>
    <col min="3586" max="3586" width="5.5" style="275" customWidth="1"/>
    <col min="3587" max="3587" width="20.375" style="275" customWidth="1"/>
    <col min="3588" max="3589" width="7.625" style="275" customWidth="1"/>
    <col min="3590" max="3590" width="30.625" style="275" customWidth="1"/>
    <col min="3591" max="3591" width="18.375" style="275" customWidth="1"/>
    <col min="3592" max="3592" width="8.875" style="275" customWidth="1"/>
    <col min="3593" max="3593" width="11" style="275" customWidth="1"/>
    <col min="3594" max="3840" width="9" style="275"/>
    <col min="3841" max="3841" width="10.625" style="275" customWidth="1"/>
    <col min="3842" max="3842" width="5.5" style="275" customWidth="1"/>
    <col min="3843" max="3843" width="20.375" style="275" customWidth="1"/>
    <col min="3844" max="3845" width="7.625" style="275" customWidth="1"/>
    <col min="3846" max="3846" width="30.625" style="275" customWidth="1"/>
    <col min="3847" max="3847" width="18.375" style="275" customWidth="1"/>
    <col min="3848" max="3848" width="8.875" style="275" customWidth="1"/>
    <col min="3849" max="3849" width="11" style="275" customWidth="1"/>
    <col min="3850" max="4096" width="9" style="275"/>
    <col min="4097" max="4097" width="10.625" style="275" customWidth="1"/>
    <col min="4098" max="4098" width="5.5" style="275" customWidth="1"/>
    <col min="4099" max="4099" width="20.375" style="275" customWidth="1"/>
    <col min="4100" max="4101" width="7.625" style="275" customWidth="1"/>
    <col min="4102" max="4102" width="30.625" style="275" customWidth="1"/>
    <col min="4103" max="4103" width="18.375" style="275" customWidth="1"/>
    <col min="4104" max="4104" width="8.875" style="275" customWidth="1"/>
    <col min="4105" max="4105" width="11" style="275" customWidth="1"/>
    <col min="4106" max="4352" width="9" style="275"/>
    <col min="4353" max="4353" width="10.625" style="275" customWidth="1"/>
    <col min="4354" max="4354" width="5.5" style="275" customWidth="1"/>
    <col min="4355" max="4355" width="20.375" style="275" customWidth="1"/>
    <col min="4356" max="4357" width="7.625" style="275" customWidth="1"/>
    <col min="4358" max="4358" width="30.625" style="275" customWidth="1"/>
    <col min="4359" max="4359" width="18.375" style="275" customWidth="1"/>
    <col min="4360" max="4360" width="8.875" style="275" customWidth="1"/>
    <col min="4361" max="4361" width="11" style="275" customWidth="1"/>
    <col min="4362" max="4608" width="9" style="275"/>
    <col min="4609" max="4609" width="10.625" style="275" customWidth="1"/>
    <col min="4610" max="4610" width="5.5" style="275" customWidth="1"/>
    <col min="4611" max="4611" width="20.375" style="275" customWidth="1"/>
    <col min="4612" max="4613" width="7.625" style="275" customWidth="1"/>
    <col min="4614" max="4614" width="30.625" style="275" customWidth="1"/>
    <col min="4615" max="4615" width="18.375" style="275" customWidth="1"/>
    <col min="4616" max="4616" width="8.875" style="275" customWidth="1"/>
    <col min="4617" max="4617" width="11" style="275" customWidth="1"/>
    <col min="4618" max="4864" width="9" style="275"/>
    <col min="4865" max="4865" width="10.625" style="275" customWidth="1"/>
    <col min="4866" max="4866" width="5.5" style="275" customWidth="1"/>
    <col min="4867" max="4867" width="20.375" style="275" customWidth="1"/>
    <col min="4868" max="4869" width="7.625" style="275" customWidth="1"/>
    <col min="4870" max="4870" width="30.625" style="275" customWidth="1"/>
    <col min="4871" max="4871" width="18.375" style="275" customWidth="1"/>
    <col min="4872" max="4872" width="8.875" style="275" customWidth="1"/>
    <col min="4873" max="4873" width="11" style="275" customWidth="1"/>
    <col min="4874" max="5120" width="9" style="275"/>
    <col min="5121" max="5121" width="10.625" style="275" customWidth="1"/>
    <col min="5122" max="5122" width="5.5" style="275" customWidth="1"/>
    <col min="5123" max="5123" width="20.375" style="275" customWidth="1"/>
    <col min="5124" max="5125" width="7.625" style="275" customWidth="1"/>
    <col min="5126" max="5126" width="30.625" style="275" customWidth="1"/>
    <col min="5127" max="5127" width="18.375" style="275" customWidth="1"/>
    <col min="5128" max="5128" width="8.875" style="275" customWidth="1"/>
    <col min="5129" max="5129" width="11" style="275" customWidth="1"/>
    <col min="5130" max="5376" width="9" style="275"/>
    <col min="5377" max="5377" width="10.625" style="275" customWidth="1"/>
    <col min="5378" max="5378" width="5.5" style="275" customWidth="1"/>
    <col min="5379" max="5379" width="20.375" style="275" customWidth="1"/>
    <col min="5380" max="5381" width="7.625" style="275" customWidth="1"/>
    <col min="5382" max="5382" width="30.625" style="275" customWidth="1"/>
    <col min="5383" max="5383" width="18.375" style="275" customWidth="1"/>
    <col min="5384" max="5384" width="8.875" style="275" customWidth="1"/>
    <col min="5385" max="5385" width="11" style="275" customWidth="1"/>
    <col min="5386" max="5632" width="9" style="275"/>
    <col min="5633" max="5633" width="10.625" style="275" customWidth="1"/>
    <col min="5634" max="5634" width="5.5" style="275" customWidth="1"/>
    <col min="5635" max="5635" width="20.375" style="275" customWidth="1"/>
    <col min="5636" max="5637" width="7.625" style="275" customWidth="1"/>
    <col min="5638" max="5638" width="30.625" style="275" customWidth="1"/>
    <col min="5639" max="5639" width="18.375" style="275" customWidth="1"/>
    <col min="5640" max="5640" width="8.875" style="275" customWidth="1"/>
    <col min="5641" max="5641" width="11" style="275" customWidth="1"/>
    <col min="5642" max="5888" width="9" style="275"/>
    <col min="5889" max="5889" width="10.625" style="275" customWidth="1"/>
    <col min="5890" max="5890" width="5.5" style="275" customWidth="1"/>
    <col min="5891" max="5891" width="20.375" style="275" customWidth="1"/>
    <col min="5892" max="5893" width="7.625" style="275" customWidth="1"/>
    <col min="5894" max="5894" width="30.625" style="275" customWidth="1"/>
    <col min="5895" max="5895" width="18.375" style="275" customWidth="1"/>
    <col min="5896" max="5896" width="8.875" style="275" customWidth="1"/>
    <col min="5897" max="5897" width="11" style="275" customWidth="1"/>
    <col min="5898" max="6144" width="9" style="275"/>
    <col min="6145" max="6145" width="10.625" style="275" customWidth="1"/>
    <col min="6146" max="6146" width="5.5" style="275" customWidth="1"/>
    <col min="6147" max="6147" width="20.375" style="275" customWidth="1"/>
    <col min="6148" max="6149" width="7.625" style="275" customWidth="1"/>
    <col min="6150" max="6150" width="30.625" style="275" customWidth="1"/>
    <col min="6151" max="6151" width="18.375" style="275" customWidth="1"/>
    <col min="6152" max="6152" width="8.875" style="275" customWidth="1"/>
    <col min="6153" max="6153" width="11" style="275" customWidth="1"/>
    <col min="6154" max="6400" width="9" style="275"/>
    <col min="6401" max="6401" width="10.625" style="275" customWidth="1"/>
    <col min="6402" max="6402" width="5.5" style="275" customWidth="1"/>
    <col min="6403" max="6403" width="20.375" style="275" customWidth="1"/>
    <col min="6404" max="6405" width="7.625" style="275" customWidth="1"/>
    <col min="6406" max="6406" width="30.625" style="275" customWidth="1"/>
    <col min="6407" max="6407" width="18.375" style="275" customWidth="1"/>
    <col min="6408" max="6408" width="8.875" style="275" customWidth="1"/>
    <col min="6409" max="6409" width="11" style="275" customWidth="1"/>
    <col min="6410" max="6656" width="9" style="275"/>
    <col min="6657" max="6657" width="10.625" style="275" customWidth="1"/>
    <col min="6658" max="6658" width="5.5" style="275" customWidth="1"/>
    <col min="6659" max="6659" width="20.375" style="275" customWidth="1"/>
    <col min="6660" max="6661" width="7.625" style="275" customWidth="1"/>
    <col min="6662" max="6662" width="30.625" style="275" customWidth="1"/>
    <col min="6663" max="6663" width="18.375" style="275" customWidth="1"/>
    <col min="6664" max="6664" width="8.875" style="275" customWidth="1"/>
    <col min="6665" max="6665" width="11" style="275" customWidth="1"/>
    <col min="6666" max="6912" width="9" style="275"/>
    <col min="6913" max="6913" width="10.625" style="275" customWidth="1"/>
    <col min="6914" max="6914" width="5.5" style="275" customWidth="1"/>
    <col min="6915" max="6915" width="20.375" style="275" customWidth="1"/>
    <col min="6916" max="6917" width="7.625" style="275" customWidth="1"/>
    <col min="6918" max="6918" width="30.625" style="275" customWidth="1"/>
    <col min="6919" max="6919" width="18.375" style="275" customWidth="1"/>
    <col min="6920" max="6920" width="8.875" style="275" customWidth="1"/>
    <col min="6921" max="6921" width="11" style="275" customWidth="1"/>
    <col min="6922" max="7168" width="9" style="275"/>
    <col min="7169" max="7169" width="10.625" style="275" customWidth="1"/>
    <col min="7170" max="7170" width="5.5" style="275" customWidth="1"/>
    <col min="7171" max="7171" width="20.375" style="275" customWidth="1"/>
    <col min="7172" max="7173" width="7.625" style="275" customWidth="1"/>
    <col min="7174" max="7174" width="30.625" style="275" customWidth="1"/>
    <col min="7175" max="7175" width="18.375" style="275" customWidth="1"/>
    <col min="7176" max="7176" width="8.875" style="275" customWidth="1"/>
    <col min="7177" max="7177" width="11" style="275" customWidth="1"/>
    <col min="7178" max="7424" width="9" style="275"/>
    <col min="7425" max="7425" width="10.625" style="275" customWidth="1"/>
    <col min="7426" max="7426" width="5.5" style="275" customWidth="1"/>
    <col min="7427" max="7427" width="20.375" style="275" customWidth="1"/>
    <col min="7428" max="7429" width="7.625" style="275" customWidth="1"/>
    <col min="7430" max="7430" width="30.625" style="275" customWidth="1"/>
    <col min="7431" max="7431" width="18.375" style="275" customWidth="1"/>
    <col min="7432" max="7432" width="8.875" style="275" customWidth="1"/>
    <col min="7433" max="7433" width="11" style="275" customWidth="1"/>
    <col min="7434" max="7680" width="9" style="275"/>
    <col min="7681" max="7681" width="10.625" style="275" customWidth="1"/>
    <col min="7682" max="7682" width="5.5" style="275" customWidth="1"/>
    <col min="7683" max="7683" width="20.375" style="275" customWidth="1"/>
    <col min="7684" max="7685" width="7.625" style="275" customWidth="1"/>
    <col min="7686" max="7686" width="30.625" style="275" customWidth="1"/>
    <col min="7687" max="7687" width="18.375" style="275" customWidth="1"/>
    <col min="7688" max="7688" width="8.875" style="275" customWidth="1"/>
    <col min="7689" max="7689" width="11" style="275" customWidth="1"/>
    <col min="7690" max="7936" width="9" style="275"/>
    <col min="7937" max="7937" width="10.625" style="275" customWidth="1"/>
    <col min="7938" max="7938" width="5.5" style="275" customWidth="1"/>
    <col min="7939" max="7939" width="20.375" style="275" customWidth="1"/>
    <col min="7940" max="7941" width="7.625" style="275" customWidth="1"/>
    <col min="7942" max="7942" width="30.625" style="275" customWidth="1"/>
    <col min="7943" max="7943" width="18.375" style="275" customWidth="1"/>
    <col min="7944" max="7944" width="8.875" style="275" customWidth="1"/>
    <col min="7945" max="7945" width="11" style="275" customWidth="1"/>
    <col min="7946" max="8192" width="9" style="275"/>
    <col min="8193" max="8193" width="10.625" style="275" customWidth="1"/>
    <col min="8194" max="8194" width="5.5" style="275" customWidth="1"/>
    <col min="8195" max="8195" width="20.375" style="275" customWidth="1"/>
    <col min="8196" max="8197" width="7.625" style="275" customWidth="1"/>
    <col min="8198" max="8198" width="30.625" style="275" customWidth="1"/>
    <col min="8199" max="8199" width="18.375" style="275" customWidth="1"/>
    <col min="8200" max="8200" width="8.875" style="275" customWidth="1"/>
    <col min="8201" max="8201" width="11" style="275" customWidth="1"/>
    <col min="8202" max="8448" width="9" style="275"/>
    <col min="8449" max="8449" width="10.625" style="275" customWidth="1"/>
    <col min="8450" max="8450" width="5.5" style="275" customWidth="1"/>
    <col min="8451" max="8451" width="20.375" style="275" customWidth="1"/>
    <col min="8452" max="8453" width="7.625" style="275" customWidth="1"/>
    <col min="8454" max="8454" width="30.625" style="275" customWidth="1"/>
    <col min="8455" max="8455" width="18.375" style="275" customWidth="1"/>
    <col min="8456" max="8456" width="8.875" style="275" customWidth="1"/>
    <col min="8457" max="8457" width="11" style="275" customWidth="1"/>
    <col min="8458" max="8704" width="9" style="275"/>
    <col min="8705" max="8705" width="10.625" style="275" customWidth="1"/>
    <col min="8706" max="8706" width="5.5" style="275" customWidth="1"/>
    <col min="8707" max="8707" width="20.375" style="275" customWidth="1"/>
    <col min="8708" max="8709" width="7.625" style="275" customWidth="1"/>
    <col min="8710" max="8710" width="30.625" style="275" customWidth="1"/>
    <col min="8711" max="8711" width="18.375" style="275" customWidth="1"/>
    <col min="8712" max="8712" width="8.875" style="275" customWidth="1"/>
    <col min="8713" max="8713" width="11" style="275" customWidth="1"/>
    <col min="8714" max="8960" width="9" style="275"/>
    <col min="8961" max="8961" width="10.625" style="275" customWidth="1"/>
    <col min="8962" max="8962" width="5.5" style="275" customWidth="1"/>
    <col min="8963" max="8963" width="20.375" style="275" customWidth="1"/>
    <col min="8964" max="8965" width="7.625" style="275" customWidth="1"/>
    <col min="8966" max="8966" width="30.625" style="275" customWidth="1"/>
    <col min="8967" max="8967" width="18.375" style="275" customWidth="1"/>
    <col min="8968" max="8968" width="8.875" style="275" customWidth="1"/>
    <col min="8969" max="8969" width="11" style="275" customWidth="1"/>
    <col min="8970" max="9216" width="9" style="275"/>
    <col min="9217" max="9217" width="10.625" style="275" customWidth="1"/>
    <col min="9218" max="9218" width="5.5" style="275" customWidth="1"/>
    <col min="9219" max="9219" width="20.375" style="275" customWidth="1"/>
    <col min="9220" max="9221" width="7.625" style="275" customWidth="1"/>
    <col min="9222" max="9222" width="30.625" style="275" customWidth="1"/>
    <col min="9223" max="9223" width="18.375" style="275" customWidth="1"/>
    <col min="9224" max="9224" width="8.875" style="275" customWidth="1"/>
    <col min="9225" max="9225" width="11" style="275" customWidth="1"/>
    <col min="9226" max="9472" width="9" style="275"/>
    <col min="9473" max="9473" width="10.625" style="275" customWidth="1"/>
    <col min="9474" max="9474" width="5.5" style="275" customWidth="1"/>
    <col min="9475" max="9475" width="20.375" style="275" customWidth="1"/>
    <col min="9476" max="9477" width="7.625" style="275" customWidth="1"/>
    <col min="9478" max="9478" width="30.625" style="275" customWidth="1"/>
    <col min="9479" max="9479" width="18.375" style="275" customWidth="1"/>
    <col min="9480" max="9480" width="8.875" style="275" customWidth="1"/>
    <col min="9481" max="9481" width="11" style="275" customWidth="1"/>
    <col min="9482" max="9728" width="9" style="275"/>
    <col min="9729" max="9729" width="10.625" style="275" customWidth="1"/>
    <col min="9730" max="9730" width="5.5" style="275" customWidth="1"/>
    <col min="9731" max="9731" width="20.375" style="275" customWidth="1"/>
    <col min="9732" max="9733" width="7.625" style="275" customWidth="1"/>
    <col min="9734" max="9734" width="30.625" style="275" customWidth="1"/>
    <col min="9735" max="9735" width="18.375" style="275" customWidth="1"/>
    <col min="9736" max="9736" width="8.875" style="275" customWidth="1"/>
    <col min="9737" max="9737" width="11" style="275" customWidth="1"/>
    <col min="9738" max="9984" width="9" style="275"/>
    <col min="9985" max="9985" width="10.625" style="275" customWidth="1"/>
    <col min="9986" max="9986" width="5.5" style="275" customWidth="1"/>
    <col min="9987" max="9987" width="20.375" style="275" customWidth="1"/>
    <col min="9988" max="9989" width="7.625" style="275" customWidth="1"/>
    <col min="9990" max="9990" width="30.625" style="275" customWidth="1"/>
    <col min="9991" max="9991" width="18.375" style="275" customWidth="1"/>
    <col min="9992" max="9992" width="8.875" style="275" customWidth="1"/>
    <col min="9993" max="9993" width="11" style="275" customWidth="1"/>
    <col min="9994" max="10240" width="9" style="275"/>
    <col min="10241" max="10241" width="10.625" style="275" customWidth="1"/>
    <col min="10242" max="10242" width="5.5" style="275" customWidth="1"/>
    <col min="10243" max="10243" width="20.375" style="275" customWidth="1"/>
    <col min="10244" max="10245" width="7.625" style="275" customWidth="1"/>
    <col min="10246" max="10246" width="30.625" style="275" customWidth="1"/>
    <col min="10247" max="10247" width="18.375" style="275" customWidth="1"/>
    <col min="10248" max="10248" width="8.875" style="275" customWidth="1"/>
    <col min="10249" max="10249" width="11" style="275" customWidth="1"/>
    <col min="10250" max="10496" width="9" style="275"/>
    <col min="10497" max="10497" width="10.625" style="275" customWidth="1"/>
    <col min="10498" max="10498" width="5.5" style="275" customWidth="1"/>
    <col min="10499" max="10499" width="20.375" style="275" customWidth="1"/>
    <col min="10500" max="10501" width="7.625" style="275" customWidth="1"/>
    <col min="10502" max="10502" width="30.625" style="275" customWidth="1"/>
    <col min="10503" max="10503" width="18.375" style="275" customWidth="1"/>
    <col min="10504" max="10504" width="8.875" style="275" customWidth="1"/>
    <col min="10505" max="10505" width="11" style="275" customWidth="1"/>
    <col min="10506" max="10752" width="9" style="275"/>
    <col min="10753" max="10753" width="10.625" style="275" customWidth="1"/>
    <col min="10754" max="10754" width="5.5" style="275" customWidth="1"/>
    <col min="10755" max="10755" width="20.375" style="275" customWidth="1"/>
    <col min="10756" max="10757" width="7.625" style="275" customWidth="1"/>
    <col min="10758" max="10758" width="30.625" style="275" customWidth="1"/>
    <col min="10759" max="10759" width="18.375" style="275" customWidth="1"/>
    <col min="10760" max="10760" width="8.875" style="275" customWidth="1"/>
    <col min="10761" max="10761" width="11" style="275" customWidth="1"/>
    <col min="10762" max="11008" width="9" style="275"/>
    <col min="11009" max="11009" width="10.625" style="275" customWidth="1"/>
    <col min="11010" max="11010" width="5.5" style="275" customWidth="1"/>
    <col min="11011" max="11011" width="20.375" style="275" customWidth="1"/>
    <col min="11012" max="11013" width="7.625" style="275" customWidth="1"/>
    <col min="11014" max="11014" width="30.625" style="275" customWidth="1"/>
    <col min="11015" max="11015" width="18.375" style="275" customWidth="1"/>
    <col min="11016" max="11016" width="8.875" style="275" customWidth="1"/>
    <col min="11017" max="11017" width="11" style="275" customWidth="1"/>
    <col min="11018" max="11264" width="9" style="275"/>
    <col min="11265" max="11265" width="10.625" style="275" customWidth="1"/>
    <col min="11266" max="11266" width="5.5" style="275" customWidth="1"/>
    <col min="11267" max="11267" width="20.375" style="275" customWidth="1"/>
    <col min="11268" max="11269" width="7.625" style="275" customWidth="1"/>
    <col min="11270" max="11270" width="30.625" style="275" customWidth="1"/>
    <col min="11271" max="11271" width="18.375" style="275" customWidth="1"/>
    <col min="11272" max="11272" width="8.875" style="275" customWidth="1"/>
    <col min="11273" max="11273" width="11" style="275" customWidth="1"/>
    <col min="11274" max="11520" width="9" style="275"/>
    <col min="11521" max="11521" width="10.625" style="275" customWidth="1"/>
    <col min="11522" max="11522" width="5.5" style="275" customWidth="1"/>
    <col min="11523" max="11523" width="20.375" style="275" customWidth="1"/>
    <col min="11524" max="11525" width="7.625" style="275" customWidth="1"/>
    <col min="11526" max="11526" width="30.625" style="275" customWidth="1"/>
    <col min="11527" max="11527" width="18.375" style="275" customWidth="1"/>
    <col min="11528" max="11528" width="8.875" style="275" customWidth="1"/>
    <col min="11529" max="11529" width="11" style="275" customWidth="1"/>
    <col min="11530" max="11776" width="9" style="275"/>
    <col min="11777" max="11777" width="10.625" style="275" customWidth="1"/>
    <col min="11778" max="11778" width="5.5" style="275" customWidth="1"/>
    <col min="11779" max="11779" width="20.375" style="275" customWidth="1"/>
    <col min="11780" max="11781" width="7.625" style="275" customWidth="1"/>
    <col min="11782" max="11782" width="30.625" style="275" customWidth="1"/>
    <col min="11783" max="11783" width="18.375" style="275" customWidth="1"/>
    <col min="11784" max="11784" width="8.875" style="275" customWidth="1"/>
    <col min="11785" max="11785" width="11" style="275" customWidth="1"/>
    <col min="11786" max="12032" width="9" style="275"/>
    <col min="12033" max="12033" width="10.625" style="275" customWidth="1"/>
    <col min="12034" max="12034" width="5.5" style="275" customWidth="1"/>
    <col min="12035" max="12035" width="20.375" style="275" customWidth="1"/>
    <col min="12036" max="12037" width="7.625" style="275" customWidth="1"/>
    <col min="12038" max="12038" width="30.625" style="275" customWidth="1"/>
    <col min="12039" max="12039" width="18.375" style="275" customWidth="1"/>
    <col min="12040" max="12040" width="8.875" style="275" customWidth="1"/>
    <col min="12041" max="12041" width="11" style="275" customWidth="1"/>
    <col min="12042" max="12288" width="9" style="275"/>
    <col min="12289" max="12289" width="10.625" style="275" customWidth="1"/>
    <col min="12290" max="12290" width="5.5" style="275" customWidth="1"/>
    <col min="12291" max="12291" width="20.375" style="275" customWidth="1"/>
    <col min="12292" max="12293" width="7.625" style="275" customWidth="1"/>
    <col min="12294" max="12294" width="30.625" style="275" customWidth="1"/>
    <col min="12295" max="12295" width="18.375" style="275" customWidth="1"/>
    <col min="12296" max="12296" width="8.875" style="275" customWidth="1"/>
    <col min="12297" max="12297" width="11" style="275" customWidth="1"/>
    <col min="12298" max="12544" width="9" style="275"/>
    <col min="12545" max="12545" width="10.625" style="275" customWidth="1"/>
    <col min="12546" max="12546" width="5.5" style="275" customWidth="1"/>
    <col min="12547" max="12547" width="20.375" style="275" customWidth="1"/>
    <col min="12548" max="12549" width="7.625" style="275" customWidth="1"/>
    <col min="12550" max="12550" width="30.625" style="275" customWidth="1"/>
    <col min="12551" max="12551" width="18.375" style="275" customWidth="1"/>
    <col min="12552" max="12552" width="8.875" style="275" customWidth="1"/>
    <col min="12553" max="12553" width="11" style="275" customWidth="1"/>
    <col min="12554" max="12800" width="9" style="275"/>
    <col min="12801" max="12801" width="10.625" style="275" customWidth="1"/>
    <col min="12802" max="12802" width="5.5" style="275" customWidth="1"/>
    <col min="12803" max="12803" width="20.375" style="275" customWidth="1"/>
    <col min="12804" max="12805" width="7.625" style="275" customWidth="1"/>
    <col min="12806" max="12806" width="30.625" style="275" customWidth="1"/>
    <col min="12807" max="12807" width="18.375" style="275" customWidth="1"/>
    <col min="12808" max="12808" width="8.875" style="275" customWidth="1"/>
    <col min="12809" max="12809" width="11" style="275" customWidth="1"/>
    <col min="12810" max="13056" width="9" style="275"/>
    <col min="13057" max="13057" width="10.625" style="275" customWidth="1"/>
    <col min="13058" max="13058" width="5.5" style="275" customWidth="1"/>
    <col min="13059" max="13059" width="20.375" style="275" customWidth="1"/>
    <col min="13060" max="13061" width="7.625" style="275" customWidth="1"/>
    <col min="13062" max="13062" width="30.625" style="275" customWidth="1"/>
    <col min="13063" max="13063" width="18.375" style="275" customWidth="1"/>
    <col min="13064" max="13064" width="8.875" style="275" customWidth="1"/>
    <col min="13065" max="13065" width="11" style="275" customWidth="1"/>
    <col min="13066" max="13312" width="9" style="275"/>
    <col min="13313" max="13313" width="10.625" style="275" customWidth="1"/>
    <col min="13314" max="13314" width="5.5" style="275" customWidth="1"/>
    <col min="13315" max="13315" width="20.375" style="275" customWidth="1"/>
    <col min="13316" max="13317" width="7.625" style="275" customWidth="1"/>
    <col min="13318" max="13318" width="30.625" style="275" customWidth="1"/>
    <col min="13319" max="13319" width="18.375" style="275" customWidth="1"/>
    <col min="13320" max="13320" width="8.875" style="275" customWidth="1"/>
    <col min="13321" max="13321" width="11" style="275" customWidth="1"/>
    <col min="13322" max="13568" width="9" style="275"/>
    <col min="13569" max="13569" width="10.625" style="275" customWidth="1"/>
    <col min="13570" max="13570" width="5.5" style="275" customWidth="1"/>
    <col min="13571" max="13571" width="20.375" style="275" customWidth="1"/>
    <col min="13572" max="13573" width="7.625" style="275" customWidth="1"/>
    <col min="13574" max="13574" width="30.625" style="275" customWidth="1"/>
    <col min="13575" max="13575" width="18.375" style="275" customWidth="1"/>
    <col min="13576" max="13576" width="8.875" style="275" customWidth="1"/>
    <col min="13577" max="13577" width="11" style="275" customWidth="1"/>
    <col min="13578" max="13824" width="9" style="275"/>
    <col min="13825" max="13825" width="10.625" style="275" customWidth="1"/>
    <col min="13826" max="13826" width="5.5" style="275" customWidth="1"/>
    <col min="13827" max="13827" width="20.375" style="275" customWidth="1"/>
    <col min="13828" max="13829" width="7.625" style="275" customWidth="1"/>
    <col min="13830" max="13830" width="30.625" style="275" customWidth="1"/>
    <col min="13831" max="13831" width="18.375" style="275" customWidth="1"/>
    <col min="13832" max="13832" width="8.875" style="275" customWidth="1"/>
    <col min="13833" max="13833" width="11" style="275" customWidth="1"/>
    <col min="13834" max="14080" width="9" style="275"/>
    <col min="14081" max="14081" width="10.625" style="275" customWidth="1"/>
    <col min="14082" max="14082" width="5.5" style="275" customWidth="1"/>
    <col min="14083" max="14083" width="20.375" style="275" customWidth="1"/>
    <col min="14084" max="14085" width="7.625" style="275" customWidth="1"/>
    <col min="14086" max="14086" width="30.625" style="275" customWidth="1"/>
    <col min="14087" max="14087" width="18.375" style="275" customWidth="1"/>
    <col min="14088" max="14088" width="8.875" style="275" customWidth="1"/>
    <col min="14089" max="14089" width="11" style="275" customWidth="1"/>
    <col min="14090" max="14336" width="9" style="275"/>
    <col min="14337" max="14337" width="10.625" style="275" customWidth="1"/>
    <col min="14338" max="14338" width="5.5" style="275" customWidth="1"/>
    <col min="14339" max="14339" width="20.375" style="275" customWidth="1"/>
    <col min="14340" max="14341" width="7.625" style="275" customWidth="1"/>
    <col min="14342" max="14342" width="30.625" style="275" customWidth="1"/>
    <col min="14343" max="14343" width="18.375" style="275" customWidth="1"/>
    <col min="14344" max="14344" width="8.875" style="275" customWidth="1"/>
    <col min="14345" max="14345" width="11" style="275" customWidth="1"/>
    <col min="14346" max="14592" width="9" style="275"/>
    <col min="14593" max="14593" width="10.625" style="275" customWidth="1"/>
    <col min="14594" max="14594" width="5.5" style="275" customWidth="1"/>
    <col min="14595" max="14595" width="20.375" style="275" customWidth="1"/>
    <col min="14596" max="14597" width="7.625" style="275" customWidth="1"/>
    <col min="14598" max="14598" width="30.625" style="275" customWidth="1"/>
    <col min="14599" max="14599" width="18.375" style="275" customWidth="1"/>
    <col min="14600" max="14600" width="8.875" style="275" customWidth="1"/>
    <col min="14601" max="14601" width="11" style="275" customWidth="1"/>
    <col min="14602" max="14848" width="9" style="275"/>
    <col min="14849" max="14849" width="10.625" style="275" customWidth="1"/>
    <col min="14850" max="14850" width="5.5" style="275" customWidth="1"/>
    <col min="14851" max="14851" width="20.375" style="275" customWidth="1"/>
    <col min="14852" max="14853" width="7.625" style="275" customWidth="1"/>
    <col min="14854" max="14854" width="30.625" style="275" customWidth="1"/>
    <col min="14855" max="14855" width="18.375" style="275" customWidth="1"/>
    <col min="14856" max="14856" width="8.875" style="275" customWidth="1"/>
    <col min="14857" max="14857" width="11" style="275" customWidth="1"/>
    <col min="14858" max="15104" width="9" style="275"/>
    <col min="15105" max="15105" width="10.625" style="275" customWidth="1"/>
    <col min="15106" max="15106" width="5.5" style="275" customWidth="1"/>
    <col min="15107" max="15107" width="20.375" style="275" customWidth="1"/>
    <col min="15108" max="15109" width="7.625" style="275" customWidth="1"/>
    <col min="15110" max="15110" width="30.625" style="275" customWidth="1"/>
    <col min="15111" max="15111" width="18.375" style="275" customWidth="1"/>
    <col min="15112" max="15112" width="8.875" style="275" customWidth="1"/>
    <col min="15113" max="15113" width="11" style="275" customWidth="1"/>
    <col min="15114" max="15360" width="9" style="275"/>
    <col min="15361" max="15361" width="10.625" style="275" customWidth="1"/>
    <col min="15362" max="15362" width="5.5" style="275" customWidth="1"/>
    <col min="15363" max="15363" width="20.375" style="275" customWidth="1"/>
    <col min="15364" max="15365" width="7.625" style="275" customWidth="1"/>
    <col min="15366" max="15366" width="30.625" style="275" customWidth="1"/>
    <col min="15367" max="15367" width="18.375" style="275" customWidth="1"/>
    <col min="15368" max="15368" width="8.875" style="275" customWidth="1"/>
    <col min="15369" max="15369" width="11" style="275" customWidth="1"/>
    <col min="15370" max="15616" width="9" style="275"/>
    <col min="15617" max="15617" width="10.625" style="275" customWidth="1"/>
    <col min="15618" max="15618" width="5.5" style="275" customWidth="1"/>
    <col min="15619" max="15619" width="20.375" style="275" customWidth="1"/>
    <col min="15620" max="15621" width="7.625" style="275" customWidth="1"/>
    <col min="15622" max="15622" width="30.625" style="275" customWidth="1"/>
    <col min="15623" max="15623" width="18.375" style="275" customWidth="1"/>
    <col min="15624" max="15624" width="8.875" style="275" customWidth="1"/>
    <col min="15625" max="15625" width="11" style="275" customWidth="1"/>
    <col min="15626" max="15872" width="9" style="275"/>
    <col min="15873" max="15873" width="10.625" style="275" customWidth="1"/>
    <col min="15874" max="15874" width="5.5" style="275" customWidth="1"/>
    <col min="15875" max="15875" width="20.375" style="275" customWidth="1"/>
    <col min="15876" max="15877" width="7.625" style="275" customWidth="1"/>
    <col min="15878" max="15878" width="30.625" style="275" customWidth="1"/>
    <col min="15879" max="15879" width="18.375" style="275" customWidth="1"/>
    <col min="15880" max="15880" width="8.875" style="275" customWidth="1"/>
    <col min="15881" max="15881" width="11" style="275" customWidth="1"/>
    <col min="15882" max="16128" width="9" style="275"/>
    <col min="16129" max="16129" width="10.625" style="275" customWidth="1"/>
    <col min="16130" max="16130" width="5.5" style="275" customWidth="1"/>
    <col min="16131" max="16131" width="20.375" style="275" customWidth="1"/>
    <col min="16132" max="16133" width="7.625" style="275" customWidth="1"/>
    <col min="16134" max="16134" width="30.625" style="275" customWidth="1"/>
    <col min="16135" max="16135" width="18.375" style="275" customWidth="1"/>
    <col min="16136" max="16136" width="8.875" style="275" customWidth="1"/>
    <col min="16137" max="16137" width="11" style="275" customWidth="1"/>
    <col min="16138" max="16384" width="9" style="275"/>
  </cols>
  <sheetData>
    <row r="2" spans="1:9" ht="30">
      <c r="A2" s="273" t="s">
        <v>396</v>
      </c>
    </row>
    <row r="4" spans="1:9" ht="30.75" customHeight="1">
      <c r="A4" s="383" t="s">
        <v>397</v>
      </c>
      <c r="B4" s="383"/>
      <c r="C4" s="383"/>
      <c r="D4" s="383"/>
      <c r="E4" s="383"/>
      <c r="F4" s="383"/>
      <c r="G4" s="383"/>
      <c r="H4" s="383"/>
      <c r="I4" s="383"/>
    </row>
    <row r="5" spans="1:9" ht="24">
      <c r="A5" s="276"/>
    </row>
    <row r="6" spans="1:9" ht="24">
      <c r="A6" s="276" t="s">
        <v>398</v>
      </c>
    </row>
    <row r="7" spans="1:9" ht="24">
      <c r="A7" s="276" t="s">
        <v>399</v>
      </c>
    </row>
    <row r="8" spans="1:9" ht="24">
      <c r="A8" s="276" t="s">
        <v>400</v>
      </c>
    </row>
    <row r="10" spans="1:9" ht="35.25" customHeight="1">
      <c r="A10" s="277" t="s">
        <v>401</v>
      </c>
      <c r="B10" s="384" t="s">
        <v>419</v>
      </c>
      <c r="C10" s="384"/>
      <c r="D10" s="384"/>
      <c r="E10" s="384"/>
      <c r="F10" s="278" t="s">
        <v>402</v>
      </c>
      <c r="G10" s="385" t="s">
        <v>403</v>
      </c>
      <c r="H10" s="385"/>
      <c r="I10" s="385"/>
    </row>
    <row r="11" spans="1:9" ht="35.25" customHeight="1">
      <c r="A11" s="277" t="s">
        <v>404</v>
      </c>
      <c r="B11" s="385"/>
      <c r="C11" s="385"/>
      <c r="D11" s="385"/>
      <c r="E11" s="385"/>
      <c r="F11" s="278" t="s">
        <v>405</v>
      </c>
      <c r="G11" s="385" t="s">
        <v>406</v>
      </c>
      <c r="H11" s="385"/>
      <c r="I11" s="385"/>
    </row>
    <row r="12" spans="1:9" ht="31.5" thickBot="1">
      <c r="A12" s="279"/>
      <c r="B12" s="279" t="s">
        <v>407</v>
      </c>
      <c r="C12" s="279" t="s">
        <v>408</v>
      </c>
      <c r="D12" s="279" t="s">
        <v>409</v>
      </c>
      <c r="E12" s="279" t="s">
        <v>410</v>
      </c>
      <c r="F12" s="279" t="s">
        <v>411</v>
      </c>
      <c r="G12" s="279" t="s">
        <v>412</v>
      </c>
      <c r="H12" s="279" t="s">
        <v>413</v>
      </c>
      <c r="I12" s="280" t="s">
        <v>414</v>
      </c>
    </row>
    <row r="13" spans="1:9" ht="29.25" customHeight="1" thickBot="1">
      <c r="A13" s="281" t="s">
        <v>415</v>
      </c>
      <c r="B13" s="282">
        <v>1</v>
      </c>
      <c r="C13" s="283"/>
      <c r="D13" s="283"/>
      <c r="E13" s="283"/>
      <c r="F13" s="283"/>
      <c r="G13" s="283"/>
      <c r="H13" s="283"/>
      <c r="I13" s="284"/>
    </row>
    <row r="14" spans="1:9" ht="29.25" customHeight="1">
      <c r="A14" s="386" t="s">
        <v>416</v>
      </c>
      <c r="B14" s="285">
        <v>2</v>
      </c>
      <c r="C14" s="286"/>
      <c r="D14" s="286"/>
      <c r="E14" s="286"/>
      <c r="F14" s="286"/>
      <c r="G14" s="286"/>
      <c r="H14" s="286"/>
      <c r="I14" s="286"/>
    </row>
    <row r="15" spans="1:9" ht="29.25" customHeight="1">
      <c r="A15" s="387"/>
      <c r="B15" s="287">
        <v>3</v>
      </c>
      <c r="C15" s="288"/>
      <c r="D15" s="288"/>
      <c r="E15" s="288"/>
      <c r="F15" s="288"/>
      <c r="G15" s="288"/>
      <c r="H15" s="288"/>
      <c r="I15" s="288"/>
    </row>
    <row r="16" spans="1:9" ht="29.25" customHeight="1">
      <c r="A16" s="387"/>
      <c r="B16" s="287">
        <v>4</v>
      </c>
      <c r="C16" s="288"/>
      <c r="D16" s="288"/>
      <c r="E16" s="288"/>
      <c r="F16" s="288"/>
      <c r="G16" s="288"/>
      <c r="H16" s="288"/>
      <c r="I16" s="288"/>
    </row>
    <row r="17" spans="1:9" ht="29.25" customHeight="1">
      <c r="A17" s="387"/>
      <c r="B17" s="287">
        <v>5</v>
      </c>
      <c r="C17" s="288"/>
      <c r="D17" s="288"/>
      <c r="E17" s="288"/>
      <c r="F17" s="288"/>
      <c r="G17" s="288"/>
      <c r="H17" s="288"/>
      <c r="I17" s="288"/>
    </row>
    <row r="18" spans="1:9" ht="29.25" customHeight="1">
      <c r="A18" s="387"/>
      <c r="B18" s="287">
        <v>6</v>
      </c>
      <c r="C18" s="288"/>
      <c r="D18" s="288"/>
      <c r="E18" s="288"/>
      <c r="F18" s="288"/>
      <c r="G18" s="288"/>
      <c r="H18" s="288"/>
      <c r="I18" s="288"/>
    </row>
    <row r="19" spans="1:9" ht="29.25" customHeight="1">
      <c r="A19" s="387"/>
      <c r="B19" s="287">
        <v>7</v>
      </c>
      <c r="C19" s="288"/>
      <c r="D19" s="288"/>
      <c r="E19" s="288"/>
      <c r="F19" s="288"/>
      <c r="G19" s="288"/>
      <c r="H19" s="288"/>
      <c r="I19" s="288"/>
    </row>
    <row r="20" spans="1:9" ht="29.25" customHeight="1">
      <c r="A20" s="387"/>
      <c r="B20" s="287">
        <v>8</v>
      </c>
      <c r="C20" s="288"/>
      <c r="D20" s="288"/>
      <c r="E20" s="288"/>
      <c r="F20" s="288"/>
      <c r="G20" s="288"/>
      <c r="H20" s="288"/>
      <c r="I20" s="288"/>
    </row>
    <row r="21" spans="1:9" ht="29.25" customHeight="1">
      <c r="A21" s="387"/>
      <c r="B21" s="287">
        <v>9</v>
      </c>
      <c r="C21" s="288"/>
      <c r="D21" s="288"/>
      <c r="E21" s="288"/>
      <c r="F21" s="288"/>
      <c r="G21" s="288"/>
      <c r="H21" s="288"/>
      <c r="I21" s="288"/>
    </row>
    <row r="22" spans="1:9" ht="29.25" customHeight="1">
      <c r="A22" s="387"/>
      <c r="B22" s="287">
        <v>10</v>
      </c>
      <c r="C22" s="288"/>
      <c r="D22" s="288"/>
      <c r="E22" s="288"/>
      <c r="F22" s="288"/>
      <c r="G22" s="288"/>
      <c r="H22" s="288"/>
      <c r="I22" s="288"/>
    </row>
    <row r="23" spans="1:9" ht="29.25" customHeight="1">
      <c r="A23" s="387"/>
      <c r="B23" s="287">
        <v>11</v>
      </c>
      <c r="C23" s="288"/>
      <c r="D23" s="288"/>
      <c r="E23" s="288"/>
      <c r="F23" s="288"/>
      <c r="G23" s="288"/>
      <c r="H23" s="288"/>
      <c r="I23" s="288"/>
    </row>
    <row r="24" spans="1:9" ht="29.25" customHeight="1">
      <c r="A24" s="387"/>
      <c r="B24" s="287">
        <v>12</v>
      </c>
      <c r="C24" s="288"/>
      <c r="D24" s="288"/>
      <c r="E24" s="288"/>
      <c r="F24" s="288"/>
      <c r="G24" s="288"/>
      <c r="H24" s="288"/>
      <c r="I24" s="288"/>
    </row>
    <row r="25" spans="1:9" ht="29.25" customHeight="1">
      <c r="A25" s="387"/>
      <c r="B25" s="287">
        <v>13</v>
      </c>
      <c r="C25" s="288"/>
      <c r="D25" s="288"/>
      <c r="E25" s="288"/>
      <c r="F25" s="288"/>
      <c r="G25" s="288"/>
      <c r="H25" s="288"/>
      <c r="I25" s="288"/>
    </row>
    <row r="26" spans="1:9" ht="29.25" customHeight="1">
      <c r="A26" s="387"/>
      <c r="B26" s="287">
        <v>14</v>
      </c>
      <c r="C26" s="288"/>
      <c r="D26" s="288"/>
      <c r="E26" s="288"/>
      <c r="F26" s="288"/>
      <c r="G26" s="288"/>
      <c r="H26" s="288"/>
      <c r="I26" s="288"/>
    </row>
    <row r="27" spans="1:9" ht="29.25" customHeight="1">
      <c r="A27" s="387"/>
      <c r="B27" s="287">
        <v>15</v>
      </c>
      <c r="C27" s="288"/>
      <c r="D27" s="288"/>
      <c r="E27" s="288"/>
      <c r="F27" s="288"/>
      <c r="G27" s="288"/>
      <c r="H27" s="288"/>
      <c r="I27" s="288"/>
    </row>
    <row r="28" spans="1:9" ht="29.25" customHeight="1">
      <c r="A28" s="387"/>
      <c r="B28" s="287">
        <v>16</v>
      </c>
      <c r="C28" s="288"/>
      <c r="D28" s="288"/>
      <c r="E28" s="288"/>
      <c r="F28" s="288"/>
      <c r="G28" s="288"/>
      <c r="H28" s="288"/>
      <c r="I28" s="288"/>
    </row>
    <row r="29" spans="1:9" ht="29.25" customHeight="1">
      <c r="A29" s="387"/>
      <c r="B29" s="287">
        <v>17</v>
      </c>
      <c r="C29" s="288"/>
      <c r="D29" s="288"/>
      <c r="E29" s="288"/>
      <c r="F29" s="288"/>
      <c r="G29" s="288"/>
      <c r="H29" s="288"/>
      <c r="I29" s="288"/>
    </row>
    <row r="30" spans="1:9" ht="29.25" customHeight="1">
      <c r="A30" s="387"/>
      <c r="B30" s="287">
        <v>18</v>
      </c>
      <c r="C30" s="288"/>
      <c r="D30" s="288"/>
      <c r="E30" s="288"/>
      <c r="F30" s="288"/>
      <c r="G30" s="288"/>
      <c r="H30" s="288"/>
      <c r="I30" s="288"/>
    </row>
    <row r="31" spans="1:9" ht="29.25" customHeight="1">
      <c r="A31" s="387"/>
      <c r="B31" s="287">
        <v>19</v>
      </c>
      <c r="C31" s="288"/>
      <c r="D31" s="288"/>
      <c r="E31" s="288"/>
      <c r="F31" s="288"/>
      <c r="G31" s="288"/>
      <c r="H31" s="288"/>
      <c r="I31" s="288"/>
    </row>
    <row r="32" spans="1:9" ht="29.25" customHeight="1">
      <c r="A32" s="387"/>
      <c r="B32" s="287">
        <v>20</v>
      </c>
      <c r="C32" s="288"/>
      <c r="D32" s="288"/>
      <c r="E32" s="288"/>
      <c r="F32" s="288"/>
      <c r="G32" s="288"/>
      <c r="H32" s="288"/>
      <c r="I32" s="288"/>
    </row>
    <row r="33" spans="1:9" ht="29.25" customHeight="1">
      <c r="A33" s="387"/>
      <c r="B33" s="287">
        <v>21</v>
      </c>
      <c r="C33" s="288"/>
      <c r="D33" s="288"/>
      <c r="E33" s="288"/>
      <c r="F33" s="288"/>
      <c r="G33" s="288"/>
      <c r="H33" s="288"/>
      <c r="I33" s="288"/>
    </row>
    <row r="34" spans="1:9" ht="29.25" customHeight="1">
      <c r="A34" s="387"/>
      <c r="B34" s="287">
        <v>22</v>
      </c>
      <c r="C34" s="288"/>
      <c r="D34" s="288"/>
      <c r="E34" s="288"/>
      <c r="F34" s="288"/>
      <c r="G34" s="288"/>
      <c r="H34" s="288"/>
      <c r="I34" s="288"/>
    </row>
    <row r="35" spans="1:9" ht="29.25" customHeight="1">
      <c r="A35" s="387"/>
      <c r="B35" s="287">
        <v>23</v>
      </c>
      <c r="C35" s="288"/>
      <c r="D35" s="288"/>
      <c r="E35" s="288"/>
      <c r="F35" s="288"/>
      <c r="G35" s="288"/>
      <c r="H35" s="288"/>
      <c r="I35" s="288"/>
    </row>
    <row r="36" spans="1:9" ht="29.25" customHeight="1">
      <c r="A36" s="387"/>
      <c r="B36" s="287">
        <v>24</v>
      </c>
      <c r="C36" s="288"/>
      <c r="D36" s="288"/>
      <c r="E36" s="288"/>
      <c r="F36" s="288"/>
      <c r="G36" s="288"/>
      <c r="H36" s="288"/>
      <c r="I36" s="288"/>
    </row>
    <row r="37" spans="1:9" ht="29.25" customHeight="1">
      <c r="A37" s="388"/>
      <c r="B37" s="287">
        <v>25</v>
      </c>
      <c r="C37" s="288"/>
      <c r="D37" s="288"/>
      <c r="E37" s="288"/>
      <c r="F37" s="288"/>
      <c r="G37" s="288"/>
      <c r="H37" s="288"/>
      <c r="I37" s="288"/>
    </row>
    <row r="38" spans="1:9" ht="23.25" customHeight="1">
      <c r="A38" s="382" t="s">
        <v>417</v>
      </c>
      <c r="B38" s="382"/>
      <c r="C38" s="382"/>
      <c r="D38" s="382"/>
      <c r="E38" s="382"/>
      <c r="F38" s="382"/>
      <c r="G38" s="382"/>
      <c r="H38" s="382"/>
      <c r="I38" s="382"/>
    </row>
  </sheetData>
  <mergeCells count="7">
    <mergeCell ref="A38:I38"/>
    <mergeCell ref="A4:I4"/>
    <mergeCell ref="B10:E10"/>
    <mergeCell ref="G10:I10"/>
    <mergeCell ref="B11:E11"/>
    <mergeCell ref="G11:I11"/>
    <mergeCell ref="A14:A37"/>
  </mergeCells>
  <phoneticPr fontId="1"/>
  <pageMargins left="0.25" right="0.25" top="0.75" bottom="0.75" header="0.3" footer="0.3"/>
  <pageSetup paperSize="9" scale="79"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J21"/>
  <sheetViews>
    <sheetView topLeftCell="A3" zoomScale="85" zoomScaleNormal="85" zoomScaleSheetLayoutView="75" workbookViewId="0">
      <selection activeCell="I16" sqref="I16"/>
    </sheetView>
  </sheetViews>
  <sheetFormatPr defaultRowHeight="13.5"/>
  <cols>
    <col min="1" max="1" width="6.125" style="148" customWidth="1"/>
    <col min="2" max="2" width="14.375" style="148" customWidth="1"/>
    <col min="3" max="3" width="6.625" style="161" bestFit="1" customWidth="1"/>
    <col min="4" max="4" width="16" style="161" customWidth="1"/>
    <col min="5" max="5" width="38.625" style="148" bestFit="1" customWidth="1"/>
    <col min="6" max="6" width="10.125" style="148" customWidth="1"/>
    <col min="7" max="9" width="12.75" style="148" customWidth="1"/>
    <col min="10" max="10" width="67.125" style="148" customWidth="1"/>
    <col min="11" max="16384" width="9" style="148"/>
  </cols>
  <sheetData>
    <row r="1" spans="1:10" s="146" customFormat="1" ht="30" customHeight="1">
      <c r="A1" s="145" t="s">
        <v>269</v>
      </c>
      <c r="C1" s="147"/>
      <c r="D1" s="147"/>
    </row>
    <row r="2" spans="1:10" s="149" customFormat="1" ht="26.25" customHeight="1">
      <c r="C2" s="150"/>
      <c r="D2" s="150"/>
      <c r="E2" s="135">
        <v>44631</v>
      </c>
      <c r="F2" s="151" t="s">
        <v>200</v>
      </c>
      <c r="G2" s="136" t="s">
        <v>201</v>
      </c>
    </row>
    <row r="3" spans="1:10" s="149" customFormat="1" ht="27" customHeight="1">
      <c r="A3" s="153" t="s">
        <v>133</v>
      </c>
      <c r="B3" s="153" t="s">
        <v>134</v>
      </c>
      <c r="C3" s="153" t="s">
        <v>135</v>
      </c>
      <c r="D3" s="153" t="s">
        <v>202</v>
      </c>
      <c r="E3" s="153" t="s">
        <v>270</v>
      </c>
      <c r="F3" s="153" t="s">
        <v>136</v>
      </c>
      <c r="G3" s="153" t="s">
        <v>137</v>
      </c>
      <c r="H3" s="153" t="s">
        <v>138</v>
      </c>
      <c r="I3" s="153" t="s">
        <v>139</v>
      </c>
      <c r="J3" s="153" t="s">
        <v>203</v>
      </c>
    </row>
    <row r="4" spans="1:10" s="234" customFormat="1" ht="42" customHeight="1">
      <c r="A4" s="228">
        <v>1</v>
      </c>
      <c r="B4" s="229">
        <v>44289</v>
      </c>
      <c r="C4" s="229" t="s">
        <v>206</v>
      </c>
      <c r="D4" s="230" t="s">
        <v>207</v>
      </c>
      <c r="E4" s="231" t="s">
        <v>271</v>
      </c>
      <c r="F4" s="232" t="s">
        <v>272</v>
      </c>
      <c r="G4" s="229">
        <v>44266</v>
      </c>
      <c r="H4" s="229">
        <v>44279</v>
      </c>
      <c r="I4" s="229">
        <f>H4-4</f>
        <v>44275</v>
      </c>
      <c r="J4" s="233" t="s">
        <v>205</v>
      </c>
    </row>
    <row r="5" spans="1:10" s="236" customFormat="1" ht="42" customHeight="1">
      <c r="A5" s="153">
        <v>2</v>
      </c>
      <c r="B5" s="154">
        <v>44744</v>
      </c>
      <c r="C5" s="154" t="s">
        <v>204</v>
      </c>
      <c r="D5" s="154" t="s">
        <v>207</v>
      </c>
      <c r="E5" s="155" t="s">
        <v>273</v>
      </c>
      <c r="F5" s="155" t="s">
        <v>274</v>
      </c>
      <c r="G5" s="154">
        <f t="shared" ref="G5:G9" si="0">B5-35</f>
        <v>44709</v>
      </c>
      <c r="H5" s="154">
        <f t="shared" ref="H5:H9" si="1">B5-15</f>
        <v>44729</v>
      </c>
      <c r="I5" s="154">
        <f t="shared" ref="I5:I9" si="2">H5-4</f>
        <v>44725</v>
      </c>
      <c r="J5" s="235" t="s">
        <v>208</v>
      </c>
    </row>
    <row r="6" spans="1:10" s="236" customFormat="1" ht="42" customHeight="1">
      <c r="A6" s="237">
        <v>3</v>
      </c>
      <c r="B6" s="238">
        <v>44800</v>
      </c>
      <c r="C6" s="154" t="s">
        <v>204</v>
      </c>
      <c r="D6" s="154" t="s">
        <v>207</v>
      </c>
      <c r="E6" s="155" t="s">
        <v>275</v>
      </c>
      <c r="F6" s="153" t="s">
        <v>276</v>
      </c>
      <c r="G6" s="154">
        <f>B6-35</f>
        <v>44765</v>
      </c>
      <c r="H6" s="154">
        <f t="shared" si="1"/>
        <v>44785</v>
      </c>
      <c r="I6" s="154">
        <f t="shared" si="2"/>
        <v>44781</v>
      </c>
      <c r="J6" s="239"/>
    </row>
    <row r="7" spans="1:10" s="241" customFormat="1" ht="42" customHeight="1">
      <c r="A7" s="153">
        <v>4</v>
      </c>
      <c r="B7" s="154">
        <v>44871</v>
      </c>
      <c r="C7" s="154" t="s">
        <v>206</v>
      </c>
      <c r="D7" s="154" t="s">
        <v>207</v>
      </c>
      <c r="E7" s="155" t="s">
        <v>277</v>
      </c>
      <c r="F7" s="155" t="s">
        <v>278</v>
      </c>
      <c r="G7" s="154">
        <f t="shared" si="0"/>
        <v>44836</v>
      </c>
      <c r="H7" s="154">
        <f t="shared" si="1"/>
        <v>44856</v>
      </c>
      <c r="I7" s="154">
        <f t="shared" si="2"/>
        <v>44852</v>
      </c>
      <c r="J7" s="240" t="s">
        <v>209</v>
      </c>
    </row>
    <row r="8" spans="1:10" s="152" customFormat="1" ht="42" customHeight="1">
      <c r="A8" s="153">
        <v>5</v>
      </c>
      <c r="B8" s="154">
        <v>44575</v>
      </c>
      <c r="C8" s="154" t="s">
        <v>204</v>
      </c>
      <c r="D8" s="154" t="s">
        <v>207</v>
      </c>
      <c r="E8" s="153" t="s">
        <v>142</v>
      </c>
      <c r="F8" s="153" t="s">
        <v>141</v>
      </c>
      <c r="G8" s="154">
        <f t="shared" si="0"/>
        <v>44540</v>
      </c>
      <c r="H8" s="154">
        <f t="shared" si="1"/>
        <v>44560</v>
      </c>
      <c r="I8" s="154">
        <f t="shared" si="2"/>
        <v>44556</v>
      </c>
      <c r="J8" s="240"/>
    </row>
    <row r="9" spans="1:10" s="152" customFormat="1" ht="42" customHeight="1">
      <c r="A9" s="153">
        <v>6</v>
      </c>
      <c r="B9" s="154">
        <v>44624</v>
      </c>
      <c r="C9" s="154" t="s">
        <v>204</v>
      </c>
      <c r="D9" s="154" t="s">
        <v>207</v>
      </c>
      <c r="E9" s="155" t="s">
        <v>279</v>
      </c>
      <c r="F9" s="155" t="s">
        <v>210</v>
      </c>
      <c r="G9" s="154">
        <f t="shared" si="0"/>
        <v>44589</v>
      </c>
      <c r="H9" s="154">
        <f t="shared" si="1"/>
        <v>44609</v>
      </c>
      <c r="I9" s="154">
        <f t="shared" si="2"/>
        <v>44605</v>
      </c>
      <c r="J9" s="156" t="s">
        <v>280</v>
      </c>
    </row>
    <row r="10" spans="1:10" s="149" customFormat="1" ht="21" customHeight="1">
      <c r="A10" s="150"/>
      <c r="B10" s="137"/>
      <c r="C10" s="157"/>
      <c r="D10" s="138"/>
      <c r="E10" s="150"/>
      <c r="F10" s="150"/>
      <c r="G10" s="157"/>
      <c r="H10" s="157"/>
      <c r="J10" s="146"/>
    </row>
    <row r="11" spans="1:10" s="146" customFormat="1" ht="32.65" customHeight="1">
      <c r="A11" s="145" t="s">
        <v>281</v>
      </c>
      <c r="C11" s="147"/>
      <c r="D11" s="147"/>
      <c r="J11" s="158"/>
    </row>
    <row r="12" spans="1:10" s="149" customFormat="1" ht="26.25" customHeight="1">
      <c r="C12" s="150"/>
      <c r="D12" s="150"/>
      <c r="E12" s="135">
        <f>E2</f>
        <v>44631</v>
      </c>
      <c r="F12" s="151" t="s">
        <v>200</v>
      </c>
      <c r="G12" s="136" t="s">
        <v>201</v>
      </c>
    </row>
    <row r="13" spans="1:10" s="149" customFormat="1" ht="27" customHeight="1">
      <c r="A13" s="153" t="s">
        <v>133</v>
      </c>
      <c r="B13" s="153" t="s">
        <v>134</v>
      </c>
      <c r="C13" s="153" t="s">
        <v>135</v>
      </c>
      <c r="D13" s="153" t="s">
        <v>202</v>
      </c>
      <c r="E13" s="153" t="s">
        <v>270</v>
      </c>
      <c r="F13" s="153" t="s">
        <v>136</v>
      </c>
      <c r="G13" s="153" t="s">
        <v>137</v>
      </c>
      <c r="H13" s="153" t="s">
        <v>138</v>
      </c>
      <c r="I13" s="153" t="s">
        <v>139</v>
      </c>
      <c r="J13" s="153" t="s">
        <v>203</v>
      </c>
    </row>
    <row r="14" spans="1:10" s="236" customFormat="1" ht="43.5" customHeight="1">
      <c r="A14" s="153">
        <v>1</v>
      </c>
      <c r="B14" s="154">
        <v>44730</v>
      </c>
      <c r="C14" s="154" t="s">
        <v>204</v>
      </c>
      <c r="D14" s="154" t="s">
        <v>207</v>
      </c>
      <c r="E14" s="155" t="s">
        <v>282</v>
      </c>
      <c r="F14" s="153" t="s">
        <v>140</v>
      </c>
      <c r="G14" s="154">
        <f>B14-35</f>
        <v>44695</v>
      </c>
      <c r="H14" s="154">
        <f>B14-15</f>
        <v>44715</v>
      </c>
      <c r="I14" s="154">
        <f>H14-4</f>
        <v>44711</v>
      </c>
      <c r="J14" s="242" t="s">
        <v>283</v>
      </c>
    </row>
    <row r="15" spans="1:10" s="236" customFormat="1" ht="43.5" customHeight="1">
      <c r="A15" s="153">
        <v>2</v>
      </c>
      <c r="B15" s="154">
        <v>44814</v>
      </c>
      <c r="C15" s="154" t="s">
        <v>204</v>
      </c>
      <c r="D15" s="154" t="s">
        <v>333</v>
      </c>
      <c r="E15" s="153" t="s">
        <v>142</v>
      </c>
      <c r="F15" s="153" t="s">
        <v>284</v>
      </c>
      <c r="G15" s="154">
        <f>B15-40</f>
        <v>44774</v>
      </c>
      <c r="H15" s="154">
        <f>B15-20</f>
        <v>44794</v>
      </c>
      <c r="I15" s="154">
        <v>44792</v>
      </c>
      <c r="J15" s="242" t="s">
        <v>283</v>
      </c>
    </row>
    <row r="16" spans="1:10" s="149" customFormat="1" ht="43.5" customHeight="1">
      <c r="A16" s="270">
        <v>3</v>
      </c>
      <c r="B16" s="271">
        <v>44849</v>
      </c>
      <c r="C16" s="271" t="s">
        <v>204</v>
      </c>
      <c r="D16" s="271" t="s">
        <v>207</v>
      </c>
      <c r="E16" s="270" t="s">
        <v>334</v>
      </c>
      <c r="F16" s="270" t="s">
        <v>285</v>
      </c>
      <c r="G16" s="271">
        <v>44814</v>
      </c>
      <c r="H16" s="271">
        <v>44832</v>
      </c>
      <c r="I16" s="271">
        <v>44829</v>
      </c>
      <c r="J16" s="272" t="s">
        <v>283</v>
      </c>
    </row>
    <row r="17" spans="1:10" s="149" customFormat="1" ht="71.650000000000006" customHeight="1">
      <c r="A17" s="153">
        <v>4</v>
      </c>
      <c r="B17" s="154">
        <v>44935</v>
      </c>
      <c r="C17" s="154" t="s">
        <v>212</v>
      </c>
      <c r="D17" s="154" t="s">
        <v>207</v>
      </c>
      <c r="E17" s="153" t="s">
        <v>211</v>
      </c>
      <c r="F17" s="153" t="s">
        <v>272</v>
      </c>
      <c r="G17" s="154">
        <f>B17-40</f>
        <v>44895</v>
      </c>
      <c r="H17" s="154">
        <f>B17-20</f>
        <v>44915</v>
      </c>
      <c r="I17" s="154">
        <f>H17-4</f>
        <v>44911</v>
      </c>
      <c r="J17" s="242" t="s">
        <v>286</v>
      </c>
    </row>
    <row r="18" spans="1:10" s="149" customFormat="1" ht="43.5" customHeight="1">
      <c r="A18" s="153">
        <v>5</v>
      </c>
      <c r="B18" s="154">
        <v>44632</v>
      </c>
      <c r="C18" s="154" t="s">
        <v>206</v>
      </c>
      <c r="D18" s="154" t="s">
        <v>207</v>
      </c>
      <c r="E18" s="155" t="s">
        <v>213</v>
      </c>
      <c r="F18" s="153" t="s">
        <v>287</v>
      </c>
      <c r="G18" s="154">
        <f>B18-40</f>
        <v>44592</v>
      </c>
      <c r="H18" s="154">
        <f>B18-20</f>
        <v>44612</v>
      </c>
      <c r="I18" s="154">
        <f>H18-4</f>
        <v>44608</v>
      </c>
      <c r="J18" s="139" t="s">
        <v>288</v>
      </c>
    </row>
    <row r="19" spans="1:10" s="146" customFormat="1" ht="40.5" customHeight="1">
      <c r="B19" s="140" t="s">
        <v>214</v>
      </c>
      <c r="C19" s="147"/>
      <c r="D19" s="138"/>
    </row>
    <row r="20" spans="1:10" ht="24" customHeight="1">
      <c r="A20" s="146"/>
      <c r="B20" s="141"/>
      <c r="C20" s="147"/>
      <c r="D20" s="138"/>
      <c r="E20" s="146"/>
      <c r="F20" s="146"/>
      <c r="G20" s="146"/>
      <c r="H20" s="146"/>
      <c r="I20" s="146"/>
      <c r="J20" s="146"/>
    </row>
    <row r="21" spans="1:10" ht="21" customHeight="1">
      <c r="A21" s="159"/>
      <c r="B21" s="160"/>
      <c r="C21" s="147"/>
      <c r="D21" s="147"/>
      <c r="E21" s="146"/>
      <c r="F21" s="146"/>
      <c r="G21" s="146"/>
      <c r="H21" s="146"/>
      <c r="I21" s="146"/>
      <c r="J21" s="146"/>
    </row>
  </sheetData>
  <phoneticPr fontId="7"/>
  <printOptions horizontalCentered="1" verticalCentered="1"/>
  <pageMargins left="0.39370078740157483" right="0.39370078740157483" top="0.61" bottom="0.59055118110236227" header="0.51181102362204722" footer="0.51181102362204722"/>
  <pageSetup paperSize="9" scale="72" orientation="landscape" horizontalDpi="4294967293" verticalDpi="4294967293"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大会要項（各支部理事長）</vt:lpstr>
      <vt:lpstr>大会要項（所属長）</vt:lpstr>
      <vt:lpstr>申込一覧表 (理事長用)</vt:lpstr>
      <vt:lpstr>小学生申込用紙（チーム用）</vt:lpstr>
      <vt:lpstr>男子ﾗﾝｸ R4_2回</vt:lpstr>
      <vt:lpstr>女子ﾗﾝｸ R4_2回</vt:lpstr>
      <vt:lpstr>連絡先および健康状態申告のお願い20220607</vt:lpstr>
      <vt:lpstr>【本宮市提出用】健康状態申告のお願い20221015</vt:lpstr>
      <vt:lpstr>令和４年開催日程一覧（曜日付）</vt:lpstr>
      <vt:lpstr>'女子ﾗﾝｸ R4_2回'!Print_Area</vt:lpstr>
      <vt:lpstr>'小学生申込用紙（チーム用）'!Print_Area</vt:lpstr>
      <vt:lpstr>'申込一覧表 (理事長用)'!Print_Area</vt:lpstr>
      <vt:lpstr>'大会要項（各支部理事長）'!Print_Area</vt:lpstr>
      <vt:lpstr>'大会要項（所属長）'!Print_Area</vt:lpstr>
      <vt:lpstr>'男子ﾗﾝｸ R4_2回'!Print_Area</vt:lpstr>
      <vt:lpstr>'令和４年開催日程一覧（曜日付）'!Print_Area</vt:lpstr>
      <vt:lpstr>連絡先および健康状態申告のお願い20220607!Print_Area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cp:lastPrinted>2022-05-01T03:40:35Z</cp:lastPrinted>
  <dcterms:created xsi:type="dcterms:W3CDTF">2019-12-10T12:31:36Z</dcterms:created>
  <dcterms:modified xsi:type="dcterms:W3CDTF">2022-09-11T08:21:06Z</dcterms:modified>
</cp:coreProperties>
</file>