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codeName="ThisWorkbook"/>
  <mc:AlternateContent xmlns:mc="http://schemas.openxmlformats.org/markup-compatibility/2006">
    <mc:Choice Requires="x15">
      <x15ac:absPath xmlns:x15ac="http://schemas.microsoft.com/office/spreadsheetml/2010/11/ac" url="C:\Users\user\Desktop\NEW DATA 20170529\1卓球協会\3福島県強化ﾘｰｸﾞ\2021-6　小中高強化リーグ（カメリーナ）2022-3月5日\"/>
    </mc:Choice>
  </mc:AlternateContent>
  <xr:revisionPtr revIDLastSave="0" documentId="8_{7E08FDD2-3913-4E33-93C4-AD705873027C}" xr6:coauthVersionLast="47" xr6:coauthVersionMax="47" xr10:uidLastSave="{00000000-0000-0000-0000-000000000000}"/>
  <bookViews>
    <workbookView xWindow="-108" yWindow="-108" windowWidth="23256" windowHeight="12576" tabRatio="786" xr2:uid="{00000000-000D-0000-FFFF-FFFF00000000}"/>
  </bookViews>
  <sheets>
    <sheet name="大会要項（所属長）" sheetId="28" r:id="rId1"/>
    <sheet name="申込用紙（チーム用）" sheetId="30" r:id="rId2"/>
    <sheet name="連絡先および健康状態申告のお願い20220305" sheetId="24" r:id="rId3"/>
    <sheet name="2021-5男子ランク" sheetId="40" r:id="rId4"/>
    <sheet name="2021-5女子ランク" sheetId="41" r:id="rId5"/>
    <sheet name="男子ﾗﾝｸ R3_4回" sheetId="43" r:id="rId6"/>
    <sheet name="女子ﾗﾝｸ R3_4回" sheetId="42" r:id="rId7"/>
    <sheet name="2021年度開催日程一覧（曜日付）20210311" sheetId="35" r:id="rId8"/>
    <sheet name="大会参加申込にあたっての留意事項20210306" sheetId="12" r:id="rId9"/>
    <sheet name="大会要項（各支部理事長）" sheetId="27" r:id="rId10"/>
    <sheet name="申込一覧表 (理事長用)" sheetId="29" r:id="rId11"/>
  </sheets>
  <externalReferences>
    <externalReference r:id="rId12"/>
    <externalReference r:id="rId13"/>
    <externalReference r:id="rId14"/>
    <externalReference r:id="rId15"/>
    <externalReference r:id="rId16"/>
  </externalReferences>
  <definedNames>
    <definedName name="a" localSheetId="4">[1]辞書!$B$11:$J$225</definedName>
    <definedName name="a" localSheetId="3">[1]辞書!$B$11:$J$225</definedName>
    <definedName name="a" localSheetId="7">[1]辞書!$B$11:$J$225</definedName>
    <definedName name="a" localSheetId="6">[1]辞書!$B$11:$J$225</definedName>
    <definedName name="a" localSheetId="10">[2]辞書!$B$11:$J$225</definedName>
    <definedName name="a" localSheetId="1">[2]辞書!$B$11:$J$225</definedName>
    <definedName name="a" localSheetId="9">[3]辞書!$B$11:$J$225</definedName>
    <definedName name="a" localSheetId="0">[3]辞書!$B$11:$J$225</definedName>
    <definedName name="a" localSheetId="5">[1]辞書!$B$11:$J$225</definedName>
    <definedName name="a" localSheetId="2">[1]辞書!$B$11:$J$225</definedName>
    <definedName name="a">[3]辞書!$B$11:$J$225</definedName>
    <definedName name="_xlnm.Print_Area" localSheetId="4">'2021-5女子ランク'!$A$1:$AA$30</definedName>
    <definedName name="_xlnm.Print_Area" localSheetId="3">'2021-5男子ランク'!$A$1:$AA$33</definedName>
    <definedName name="_xlnm.Print_Area" localSheetId="7">'2021年度開催日程一覧（曜日付）20210311'!$A$1:$J$20</definedName>
    <definedName name="_xlnm.Print_Area" localSheetId="6">'女子ﾗﾝｸ R3_4回'!$A$1:$M$54</definedName>
    <definedName name="_xlnm.Print_Area" localSheetId="10">'申込一覧表 (理事長用)'!$B$2:$I$53</definedName>
    <definedName name="_xlnm.Print_Area" localSheetId="1">'申込用紙（チーム用）'!$B$2:$M$43</definedName>
    <definedName name="_xlnm.Print_Area" localSheetId="8">大会参加申込にあたっての留意事項20210306!$A$1:$B$7</definedName>
    <definedName name="_xlnm.Print_Area" localSheetId="9">'大会要項（各支部理事長）'!$A$1:$C$51</definedName>
    <definedName name="_xlnm.Print_Area" localSheetId="0">'大会要項（所属長）'!$A$1:$C$45</definedName>
    <definedName name="_xlnm.Print_Area" localSheetId="5">'男子ﾗﾝｸ R3_4回'!$A$1:$M$54</definedName>
    <definedName name="_xlnm.Print_Area" localSheetId="2">連絡先および健康状態申告のお願い20220305!$A$1:$D$23</definedName>
    <definedName name="tu" localSheetId="4">#REF!</definedName>
    <definedName name="tu" localSheetId="3">#REF!</definedName>
    <definedName name="tu">#REF!</definedName>
    <definedName name="各理事長">[1]辞書!$B$11:$J$225</definedName>
    <definedName name="単女" localSheetId="4">[4]辞書!$B$11:$J$225</definedName>
    <definedName name="単女" localSheetId="3">[4]辞書!$B$11:$J$225</definedName>
    <definedName name="単女" localSheetId="7">[5]辞書!$B$11:$J$225</definedName>
    <definedName name="単女" localSheetId="10">[2]辞書!$B$11:$J$225</definedName>
    <definedName name="単女" localSheetId="1">[4]辞書!$B$11:$J$225</definedName>
    <definedName name="単女">[2]辞書!$B$11:$J$225</definedName>
    <definedName name="男子H262決定版" localSheetId="7">[5]辞書!$B$11:$J$225</definedName>
    <definedName name="男子H262決定版">[2]辞書!$B$11:$J$225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30" l="1"/>
  <c r="H18" i="35"/>
  <c r="I18" i="35" s="1"/>
  <c r="G18" i="35"/>
  <c r="H17" i="35"/>
  <c r="I17" i="35" s="1"/>
  <c r="G17" i="35"/>
  <c r="G16" i="35"/>
  <c r="H15" i="35"/>
  <c r="I15" i="35" s="1"/>
  <c r="G15" i="35"/>
  <c r="H14" i="35"/>
  <c r="I14" i="35"/>
  <c r="G14" i="35"/>
  <c r="E12" i="35"/>
  <c r="H9" i="35"/>
  <c r="I9" i="35" s="1"/>
  <c r="G9" i="35"/>
  <c r="H8" i="35"/>
  <c r="I8" i="35" s="1"/>
  <c r="G8" i="35"/>
  <c r="H7" i="35"/>
  <c r="I7" i="35"/>
  <c r="G7" i="35"/>
  <c r="H6" i="35"/>
  <c r="I6" i="35" s="1"/>
  <c r="G6" i="35"/>
  <c r="H5" i="35"/>
  <c r="I5" i="35" s="1"/>
  <c r="G5" i="35"/>
  <c r="I4" i="35"/>
  <c r="L5" i="30"/>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E53" i="29"/>
  <c r="E58" i="29"/>
  <c r="E60" i="29" s="1"/>
  <c r="F53" i="29"/>
  <c r="F58" i="29"/>
  <c r="F60" i="29" s="1"/>
  <c r="G53" i="29"/>
  <c r="H53" i="29"/>
  <c r="E75" i="29"/>
  <c r="F75" i="29"/>
  <c r="I53" i="29" l="1"/>
</calcChain>
</file>

<file path=xl/sharedStrings.xml><?xml version="1.0" encoding="utf-8"?>
<sst xmlns="http://schemas.openxmlformats.org/spreadsheetml/2006/main" count="1995" uniqueCount="692">
  <si>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</si>
  <si>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</si>
  <si>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</si>
  <si>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</si>
  <si>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</si>
  <si>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</si>
  <si>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</si>
  <si>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</si>
  <si>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</si>
  <si>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</si>
  <si>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</si>
  <si>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</si>
  <si>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</si>
  <si>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</si>
  <si>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</si>
  <si>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</si>
  <si>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</si>
  <si>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</si>
  <si>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</si>
  <si>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</si>
  <si>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</si>
  <si>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</si>
  <si>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</si>
  <si>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</si>
  <si>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</si>
  <si>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</si>
  <si>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</si>
  <si>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</si>
  <si>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</si>
  <si>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</si>
  <si>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</si>
  <si>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t>
    <phoneticPr fontId="1"/>
  </si>
  <si>
    <t>　会員　各位</t>
    <rPh sb="1" eb="3">
      <t>カイイン</t>
    </rPh>
    <rPh sb="4" eb="6">
      <t>カクイ</t>
    </rPh>
    <phoneticPr fontId="1"/>
  </si>
  <si>
    <t>福島県卓球協会
会長　斉藤一美
公印省略</t>
    <rPh sb="0" eb="3">
      <t>フクシマケン</t>
    </rPh>
    <rPh sb="3" eb="5">
      <t>タッキュウ</t>
    </rPh>
    <rPh sb="5" eb="7">
      <t>キョウカイ</t>
    </rPh>
    <rPh sb="8" eb="10">
      <t>カイチョウ</t>
    </rPh>
    <rPh sb="11" eb="13">
      <t>サイトウ</t>
    </rPh>
    <rPh sb="13" eb="15">
      <t>カズミ</t>
    </rPh>
    <rPh sb="16" eb="18">
      <t>コウイン</t>
    </rPh>
    <rPh sb="18" eb="20">
      <t>ショウリャク</t>
    </rPh>
    <phoneticPr fontId="1"/>
  </si>
  <si>
    <t>　５月２５日，全国で緊急事態宣言が解除されました。これまでの２ヶ月弱，外出の自粛など生活に制限があり，卓球の練習も出来ない状態が続きましたが，新型コロナの流行が抑えられ，大会が再開出来るようになりましたことを皆様とともに喜びたく思っております。今後，徐々にではございますが，大会を再開してまいります。
　しかし，未だ新型コロナウイルスの流行は根絶されたわけではございませんので，皆様には，ご不便，ご負担をお願いすることも多々あろうかと思います。何卒宜しくご協力のほどお願い申し上げます。
　早速ですが，本大会への参加にあたって，以下の項目についてご協力を頂きたく，お願い致します。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
　連絡先：福島県卓球協会事務局長　落合伸一郎　電話番号　090-5233-6684</t>
    <phoneticPr fontId="1"/>
  </si>
  <si>
    <t>以上</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</si>
  <si>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</si>
  <si>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</si>
  <si>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</si>
  <si>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</si>
  <si>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</si>
  <si>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</si>
  <si>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</si>
  <si>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</si>
  <si>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</si>
  <si>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</si>
  <si>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7"/>
  </si>
  <si>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</si>
  <si>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</si>
  <si>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福島県卓球協会主催大会　参加申込みにあたっての留意事項</t>
    <rPh sb="0" eb="3">
      <t>フクシマケン</t>
    </rPh>
    <rPh sb="3" eb="5">
      <t>タッキュウ</t>
    </rPh>
    <rPh sb="5" eb="7">
      <t>キョウカイ</t>
    </rPh>
    <rPh sb="7" eb="9">
      <t>シュサイ</t>
    </rPh>
    <rPh sb="9" eb="11">
      <t>タイカイ</t>
    </rPh>
    <rPh sb="12" eb="14">
      <t>サンカ</t>
    </rPh>
    <rPh sb="14" eb="16">
      <t>モウシコ</t>
    </rPh>
    <rPh sb="23" eb="25">
      <t>リュウイ</t>
    </rPh>
    <rPh sb="25" eb="27">
      <t>ジコウ</t>
    </rPh>
    <phoneticPr fontId="1"/>
  </si>
  <si>
    <t>各支部理事長　各位</t>
    <rPh sb="0" eb="1">
      <t>カク</t>
    </rPh>
    <rPh sb="1" eb="3">
      <t>シブ</t>
    </rPh>
    <rPh sb="3" eb="6">
      <t>リジチョウ</t>
    </rPh>
    <rPh sb="7" eb="9">
      <t>カクイ</t>
    </rPh>
    <phoneticPr fontId="1"/>
  </si>
  <si>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</si>
  <si>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5"/>
  </si>
  <si>
    <t>支部名（　　　　支部　）</t>
    <rPh sb="8" eb="10">
      <t>シブ</t>
    </rPh>
    <phoneticPr fontId="7"/>
  </si>
  <si>
    <t>理事長名　　　　　　　　　　</t>
    <phoneticPr fontId="7"/>
  </si>
  <si>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</si>
  <si>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</si>
  <si>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</si>
  <si>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</si>
  <si>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</si>
  <si>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</si>
  <si>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</si>
  <si>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</si>
  <si>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</si>
  <si>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</si>
  <si>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</si>
  <si>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</si>
  <si>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</si>
  <si>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</si>
  <si>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</si>
  <si>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</si>
  <si>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No.</t>
    <phoneticPr fontId="7"/>
  </si>
  <si>
    <t>氏　名</t>
    <rPh sb="0" eb="1">
      <t>シ</t>
    </rPh>
    <rPh sb="2" eb="3">
      <t>メイ</t>
    </rPh>
    <phoneticPr fontId="7"/>
  </si>
  <si>
    <t>学年</t>
    <rPh sb="0" eb="2">
      <t>ガクネン</t>
    </rPh>
    <phoneticPr fontId="7"/>
  </si>
  <si>
    <t>備　考</t>
    <rPh sb="0" eb="1">
      <t>ソナエ</t>
    </rPh>
    <rPh sb="2" eb="3">
      <t>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</si>
  <si>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</si>
  <si>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会津</t>
  </si>
  <si>
    <t>県南</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</si>
  <si>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27"/>
  </si>
  <si>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27"/>
  </si>
  <si>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27"/>
  </si>
  <si>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27"/>
  </si>
  <si>
    <t>所属名　：</t>
    <rPh sb="0" eb="3">
      <t>ショゾクメイ</t>
    </rPh>
    <phoneticPr fontId="27"/>
  </si>
  <si>
    <t>氏　名　：</t>
    <phoneticPr fontId="27"/>
  </si>
  <si>
    <t>年　齢　：</t>
    <phoneticPr fontId="27"/>
  </si>
  <si>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27"/>
  </si>
  <si>
    <t>住　所　：</t>
    <phoneticPr fontId="27"/>
  </si>
  <si>
    <t>連絡先
電話番号：</t>
    <phoneticPr fontId="27"/>
  </si>
  <si>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</si>
  <si>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27"/>
  </si>
  <si>
    <r>
      <rPr>
        <sz val="14"/>
        <color indexed="8"/>
        <rFont val="ＭＳ Ｐゴシック"/>
        <family val="3"/>
        <charset val="128"/>
      </rPr>
      <t>□</t>
    </r>
    <r>
      <rPr>
        <sz val="10.5"/>
        <color indexed="8"/>
        <rFont val="ＭＳ Ｐゴシック"/>
        <family val="3"/>
        <charset val="128"/>
      </rPr>
      <t>　あり</t>
    </r>
    <phoneticPr fontId="27"/>
  </si>
  <si>
    <r>
      <rPr>
        <sz val="14"/>
        <color indexed="8"/>
        <rFont val="ＭＳ Ｐゴシック"/>
        <family val="3"/>
        <charset val="128"/>
      </rPr>
      <t>□</t>
    </r>
    <r>
      <rPr>
        <sz val="10.5"/>
        <color indexed="8"/>
        <rFont val="ＭＳ Ｐゴシック"/>
        <family val="3"/>
        <charset val="128"/>
      </rPr>
      <t>　なし　</t>
    </r>
    <phoneticPr fontId="27"/>
  </si>
  <si>
    <t>咳（せき），のどの痛みなど風邪の症状</t>
    <phoneticPr fontId="27"/>
  </si>
  <si>
    <t>だるさ（倦怠感），息苦しさ（呼吸困難）</t>
    <phoneticPr fontId="27"/>
  </si>
  <si>
    <t>体が重く感じる，疲れやすい等</t>
    <phoneticPr fontId="27"/>
  </si>
  <si>
    <t>過去14日以内に政府から入国制限，入国後の観察期間を必要とされている国，地域等への渡航又は当該在住者との濃厚接触</t>
    <phoneticPr fontId="27"/>
  </si>
  <si>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</si>
  <si>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</si>
  <si>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</si>
  <si>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</si>
  <si>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7"/>
  </si>
  <si>
    <t>　　電子メール　　syo.tyuu.kou@gmail.com</t>
    <rPh sb="2" eb="4">
      <t>デンシ</t>
    </rPh>
    <phoneticPr fontId="7"/>
  </si>
  <si>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</si>
  <si>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</si>
  <si>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7"/>
  </si>
  <si>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5"/>
  </si>
  <si>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5"/>
  </si>
  <si>
    <r>
      <t>　⑥　推薦の場合　参加資格に</t>
    </r>
    <r>
      <rPr>
        <sz val="11"/>
        <color indexed="10"/>
        <rFont val="ＭＳ Ｐゴシック"/>
        <family val="3"/>
        <charset val="128"/>
      </rPr>
      <t>　“推薦”　</t>
    </r>
    <r>
      <rPr>
        <sz val="11"/>
        <rFont val="ＭＳ Ｐゴシック"/>
        <family val="3"/>
        <charset val="128"/>
      </rPr>
      <t>と記入願います。</t>
    </r>
    <phoneticPr fontId="7"/>
  </si>
  <si>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7"/>
  </si>
  <si>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7"/>
  </si>
  <si>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7"/>
  </si>
  <si>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7"/>
  </si>
  <si>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5"/>
  </si>
  <si>
    <t>上記申込についての注意事項　：　</t>
    <rPh sb="0" eb="2">
      <t>ジョウキ</t>
    </rPh>
    <rPh sb="2" eb="4">
      <t>モウシコミ</t>
    </rPh>
    <rPh sb="9" eb="11">
      <t>チュウイ</t>
    </rPh>
    <rPh sb="11" eb="13">
      <t>ジコウ</t>
    </rPh>
    <phoneticPr fontId="7"/>
  </si>
  <si>
    <t>女</t>
    <rPh sb="0" eb="1">
      <t>オンナ</t>
    </rPh>
    <phoneticPr fontId="7"/>
  </si>
  <si>
    <t>男</t>
    <phoneticPr fontId="7"/>
  </si>
  <si>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5"/>
  </si>
  <si>
    <t>参加
希望
：〇</t>
    <rPh sb="0" eb="2">
      <t>サンカ</t>
    </rPh>
    <rPh sb="3" eb="5">
      <t>キボウ</t>
    </rPh>
    <phoneticPr fontId="15"/>
  </si>
  <si>
    <t>中2</t>
  </si>
  <si>
    <t>カデット32
学年別16
推薦：（推）</t>
    <rPh sb="7" eb="10">
      <t>ガクネンベツ</t>
    </rPh>
    <rPh sb="13" eb="15">
      <t>スイセン</t>
    </rPh>
    <rPh sb="17" eb="18">
      <t>スイ</t>
    </rPh>
    <phoneticPr fontId="7"/>
  </si>
  <si>
    <t>会津</t>
    <rPh sb="0" eb="2">
      <t>アイヅ</t>
    </rPh>
    <phoneticPr fontId="7"/>
  </si>
  <si>
    <t>うつくしまクラブ</t>
    <phoneticPr fontId="15"/>
  </si>
  <si>
    <t>福島　太郎</t>
    <rPh sb="0" eb="2">
      <t>フクシマ</t>
    </rPh>
    <rPh sb="3" eb="5">
      <t>タロウ</t>
    </rPh>
    <phoneticPr fontId="7"/>
  </si>
  <si>
    <t>前回欠席の場合記入する</t>
    <rPh sb="0" eb="2">
      <t>ゼンカイ</t>
    </rPh>
    <rPh sb="2" eb="4">
      <t>ケッセキ</t>
    </rPh>
    <rPh sb="5" eb="7">
      <t>バアイ</t>
    </rPh>
    <rPh sb="7" eb="9">
      <t>キニュウ</t>
    </rPh>
    <phoneticPr fontId="15"/>
  </si>
  <si>
    <t>選択する</t>
    <rPh sb="0" eb="2">
      <t>センタク</t>
    </rPh>
    <phoneticPr fontId="7"/>
  </si>
  <si>
    <t>記入例</t>
    <rPh sb="0" eb="2">
      <t>キニュウ</t>
    </rPh>
    <rPh sb="2" eb="3">
      <t>レイ</t>
    </rPh>
    <phoneticPr fontId="7"/>
  </si>
  <si>
    <t>上記所属を反映させる</t>
    <rPh sb="0" eb="2">
      <t>ジョウキ</t>
    </rPh>
    <rPh sb="2" eb="4">
      <t>ショゾク</t>
    </rPh>
    <rPh sb="5" eb="7">
      <t>ハンエイ</t>
    </rPh>
    <phoneticPr fontId="15"/>
  </si>
  <si>
    <t>直接入力</t>
    <rPh sb="0" eb="2">
      <t>チョクセツ</t>
    </rPh>
    <rPh sb="2" eb="4">
      <t>ニュウリョク</t>
    </rPh>
    <phoneticPr fontId="7"/>
  </si>
  <si>
    <t>男</t>
    <rPh sb="0" eb="1">
      <t>オトコ</t>
    </rPh>
    <phoneticPr fontId="7"/>
  </si>
  <si>
    <t>例</t>
    <rPh sb="0" eb="1">
      <t>レイ</t>
    </rPh>
    <phoneticPr fontId="7"/>
  </si>
  <si>
    <t>前々回
ランク</t>
    <rPh sb="0" eb="3">
      <t>ゼンゼンカイ</t>
    </rPh>
    <phoneticPr fontId="7"/>
  </si>
  <si>
    <t>中国遠征
合宿
選考会</t>
    <rPh sb="0" eb="2">
      <t>チュウゴク</t>
    </rPh>
    <rPh sb="2" eb="4">
      <t>エンセイ</t>
    </rPh>
    <rPh sb="5" eb="7">
      <t>ガッシュク</t>
    </rPh>
    <rPh sb="8" eb="11">
      <t>センコウカイ</t>
    </rPh>
    <phoneticPr fontId="15"/>
  </si>
  <si>
    <t>最上位
参加資格</t>
    <rPh sb="0" eb="3">
      <t>サイジョウイ</t>
    </rPh>
    <rPh sb="4" eb="6">
      <t>サンカ</t>
    </rPh>
    <rPh sb="6" eb="8">
      <t>シカク</t>
    </rPh>
    <phoneticPr fontId="7"/>
  </si>
  <si>
    <t>所属名</t>
    <rPh sb="0" eb="2">
      <t>ショゾク</t>
    </rPh>
    <rPh sb="2" eb="3">
      <t>メイ</t>
    </rPh>
    <phoneticPr fontId="15"/>
  </si>
  <si>
    <t>前回
ランク</t>
    <rPh sb="0" eb="1">
      <t>マエ</t>
    </rPh>
    <rPh sb="1" eb="2">
      <t>カイ</t>
    </rPh>
    <phoneticPr fontId="7"/>
  </si>
  <si>
    <t>男・女</t>
    <rPh sb="0" eb="1">
      <t>オトコ</t>
    </rPh>
    <rPh sb="2" eb="3">
      <t>オンナ</t>
    </rPh>
    <phoneticPr fontId="7"/>
  </si>
  <si>
    <t>申込記入欄</t>
    <rPh sb="0" eb="2">
      <t>モウシコミ</t>
    </rPh>
    <rPh sb="2" eb="4">
      <t>キニュウ</t>
    </rPh>
    <rPh sb="4" eb="5">
      <t>ラン</t>
    </rPh>
    <phoneticPr fontId="7"/>
  </si>
  <si>
    <t>代表者メールアドレス　：　</t>
    <rPh sb="0" eb="3">
      <t>ダイヒョウシャ</t>
    </rPh>
    <phoneticPr fontId="7"/>
  </si>
  <si>
    <t>　</t>
    <phoneticPr fontId="15"/>
  </si>
  <si>
    <r>
      <t>２０２１年度福島県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</si>
  <si>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</si>
  <si>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</si>
  <si>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回</t>
  </si>
  <si>
    <t>実施日</t>
  </si>
  <si>
    <t>曜日</t>
    <rPh sb="0" eb="2">
      <t>ヨウビ</t>
    </rPh>
    <phoneticPr fontId="7"/>
  </si>
  <si>
    <t>当確</t>
    <rPh sb="0" eb="2">
      <t>トウカク</t>
    </rPh>
    <phoneticPr fontId="7"/>
  </si>
  <si>
    <t>会　　場</t>
    <phoneticPr fontId="7"/>
  </si>
  <si>
    <t>主管支部</t>
  </si>
  <si>
    <t>要綱送付</t>
  </si>
  <si>
    <t>申込締切</t>
  </si>
  <si>
    <t>各地区締切</t>
  </si>
  <si>
    <t>選　　考　　会　(予定）</t>
    <rPh sb="9" eb="11">
      <t>ヨテイ</t>
    </rPh>
    <phoneticPr fontId="7"/>
  </si>
  <si>
    <t>土</t>
    <rPh sb="0" eb="1">
      <t>ド</t>
    </rPh>
    <phoneticPr fontId="7"/>
  </si>
  <si>
    <t>変更</t>
    <rPh sb="0" eb="2">
      <t>ヘンコウ</t>
    </rPh>
    <phoneticPr fontId="15"/>
  </si>
  <si>
    <t>猪苗代町総合体育館　48台</t>
    <rPh sb="0" eb="4">
      <t>イナワシロマチ</t>
    </rPh>
    <rPh sb="4" eb="6">
      <t>ソウゴウ</t>
    </rPh>
    <rPh sb="6" eb="9">
      <t>タイイクカン</t>
    </rPh>
    <rPh sb="12" eb="13">
      <t>ダイ</t>
    </rPh>
    <phoneticPr fontId="7"/>
  </si>
  <si>
    <t>会津
(県中)</t>
    <rPh sb="4" eb="5">
      <t>ケン</t>
    </rPh>
    <rPh sb="5" eb="6">
      <t>チュウ</t>
    </rPh>
    <phoneticPr fontId="7"/>
  </si>
  <si>
    <t>日</t>
    <rPh sb="0" eb="1">
      <t>ニチ</t>
    </rPh>
    <phoneticPr fontId="7"/>
  </si>
  <si>
    <t>決定</t>
    <rPh sb="0" eb="2">
      <t>ケッテイ</t>
    </rPh>
    <phoneticPr fontId="15"/>
  </si>
  <si>
    <t>あいづ総合体育館　45台</t>
    <rPh sb="3" eb="5">
      <t>ソウゴウ</t>
    </rPh>
    <rPh sb="5" eb="8">
      <t>タイイクカン</t>
    </rPh>
    <rPh sb="11" eb="12">
      <t>ダイ</t>
    </rPh>
    <phoneticPr fontId="7"/>
  </si>
  <si>
    <t>会津
(いわき)</t>
    <phoneticPr fontId="7"/>
  </si>
  <si>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</si>
  <si>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会津</t>
    <phoneticPr fontId="7"/>
  </si>
  <si>
    <t>会津
(相双)</t>
    <rPh sb="4" eb="6">
      <t>ソウソウ</t>
    </rPh>
    <phoneticPr fontId="7"/>
  </si>
  <si>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</si>
  <si>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</si>
  <si>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各種合宿等の選手選考（参考）</t>
    <phoneticPr fontId="7"/>
  </si>
  <si>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</si>
  <si>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２０２１年度福島県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</si>
  <si>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鶴ヶ城体育館　28台</t>
    <rPh sb="0" eb="3">
      <t>ツルガジョウ</t>
    </rPh>
    <rPh sb="3" eb="6">
      <t>タイイクカン</t>
    </rPh>
    <rPh sb="9" eb="10">
      <t>ダイ</t>
    </rPh>
    <phoneticPr fontId="7"/>
  </si>
  <si>
    <t>本宮市総合体育館　33台</t>
    <rPh sb="0" eb="3">
      <t>モトミヤシ</t>
    </rPh>
    <rPh sb="3" eb="5">
      <t>ソウゴウ</t>
    </rPh>
    <rPh sb="5" eb="8">
      <t>タイイクカン</t>
    </rPh>
    <rPh sb="11" eb="12">
      <t>ダイ</t>
    </rPh>
    <phoneticPr fontId="7"/>
  </si>
  <si>
    <t>県中</t>
    <rPh sb="0" eb="1">
      <t>ケン</t>
    </rPh>
    <rPh sb="1" eb="2">
      <t>チュウ</t>
    </rPh>
    <phoneticPr fontId="15"/>
  </si>
  <si>
    <t>県南</t>
    <rPh sb="0" eb="2">
      <t>ケンナン</t>
    </rPh>
    <phoneticPr fontId="15"/>
  </si>
  <si>
    <t>月・祝</t>
    <rPh sb="0" eb="1">
      <t>ツキ</t>
    </rPh>
    <rPh sb="2" eb="3">
      <t>シュク</t>
    </rPh>
    <phoneticPr fontId="7"/>
  </si>
  <si>
    <t>県中</t>
    <rPh sb="0" eb="1">
      <t>ケン</t>
    </rPh>
    <rPh sb="1" eb="2">
      <t>チュウ</t>
    </rPh>
    <phoneticPr fontId="7"/>
  </si>
  <si>
    <t>いわき市総合体育館</t>
    <rPh sb="3" eb="4">
      <t>シ</t>
    </rPh>
    <rPh sb="4" eb="6">
      <t>ソウゴウ</t>
    </rPh>
    <rPh sb="6" eb="9">
      <t>タイイクカン</t>
    </rPh>
    <phoneticPr fontId="7"/>
  </si>
  <si>
    <t>いわき</t>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</si>
  <si>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</si>
  <si>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栃木県交流会代表の選考</t>
    <rPh sb="6" eb="8">
      <t>ダイヒョウ</t>
    </rPh>
    <phoneticPr fontId="7"/>
  </si>
  <si>
    <t>須賀川アリーナ</t>
    <rPh sb="0" eb="3">
      <t>スカガワ</t>
    </rPh>
    <phoneticPr fontId="7"/>
  </si>
  <si>
    <r>
      <t>上位</t>
    </r>
    <r>
      <rPr>
        <sz val="11"/>
        <rFont val="細明朝体"/>
        <family val="3"/>
        <charset val="128"/>
      </rPr>
      <t>20</t>
    </r>
    <r>
      <rPr>
        <sz val="11"/>
        <rFont val="ＭＳ Ｐゴシック"/>
        <family val="3"/>
        <charset val="128"/>
      </rPr>
      <t>位までが2022年度第一回までの福島県小中高強化リーグに参加できる</t>
    </r>
    <rPh sb="14" eb="15">
      <t>ダイ</t>
    </rPh>
    <rPh sb="15" eb="16">
      <t>イッ</t>
    </rPh>
    <rPh sb="16" eb="17">
      <t>カイ</t>
    </rPh>
    <rPh sb="20" eb="22">
      <t>フクシマ</t>
    </rPh>
    <phoneticPr fontId="7"/>
  </si>
  <si>
    <r>
      <t>東アジアホープス予選大会の選考等　（小学5年生以下から男女各1名）
上位</t>
    </r>
    <r>
      <rPr>
        <sz val="11"/>
        <rFont val="細明朝体"/>
        <family val="3"/>
        <charset val="128"/>
      </rPr>
      <t>20</t>
    </r>
    <r>
      <rPr>
        <sz val="11"/>
        <rFont val="ＭＳ Ｐゴシック"/>
        <family val="3"/>
        <charset val="128"/>
      </rPr>
      <t>位までが2022年度第一回までの福島県小中高強化リーグに参加できる</t>
    </r>
    <rPh sb="15" eb="16">
      <t>トウ</t>
    </rPh>
    <rPh sb="27" eb="29">
      <t>ダンジョ</t>
    </rPh>
    <rPh sb="48" eb="49">
      <t>ダイ</t>
    </rPh>
    <rPh sb="49" eb="50">
      <t>イッ</t>
    </rPh>
    <rPh sb="50" eb="51">
      <t>カイ</t>
    </rPh>
    <rPh sb="54" eb="56">
      <t>フクシマ</t>
    </rPh>
    <phoneticPr fontId="7"/>
  </si>
  <si>
    <t>上位20位までが2022年度第1回までの福島県小中高強化リーグに参加できる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</si>
  <si>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</si>
  <si>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一般社団法人　福島県卓球協会</t>
    <rPh sb="0" eb="6">
      <t>イッパンシャダンホウジン</t>
    </rPh>
    <phoneticPr fontId="1"/>
  </si>
  <si>
    <r>
      <t>一般社団法人　福島県卓球協会　会長　齋藤一美</t>
    </r>
    <r>
      <rPr>
        <sz val="11"/>
        <color indexed="8"/>
        <rFont val="ＭＳ Ｐゴシック"/>
        <family val="3"/>
        <charset val="128"/>
      </rPr>
      <t xml:space="preserve">
公印省略</t>
    </r>
    <rPh sb="0" eb="6">
      <t>イッパンシャダンホウジン</t>
    </rPh>
    <rPh sb="7" eb="10">
      <t>フクシマケン</t>
    </rPh>
    <rPh sb="10" eb="12">
      <t>タッキュウ</t>
    </rPh>
    <rPh sb="12" eb="14">
      <t>キョウカイ</t>
    </rPh>
    <rPh sb="15" eb="17">
      <t>カイチョウ</t>
    </rPh>
    <rPh sb="18" eb="20">
      <t>サイトウ</t>
    </rPh>
    <rPh sb="20" eb="22">
      <t>カズミ</t>
    </rPh>
    <rPh sb="23" eb="25">
      <t>コウイン</t>
    </rPh>
    <rPh sb="25" eb="27">
      <t>ショウリャク</t>
    </rPh>
    <phoneticPr fontId="27"/>
  </si>
  <si>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</si>
  <si>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rPr>
        <sz val="11"/>
        <rFont val="MS-PGothic"/>
        <family val="3"/>
        <charset val="128"/>
      </rPr>
      <t>各所属</t>
    </r>
    <r>
      <rPr>
        <sz val="11"/>
        <color rgb="FFFF0000"/>
        <rFont val="MS-PGothic"/>
        <family val="3"/>
        <charset val="128"/>
      </rPr>
      <t>（男女での参加は別の所属とします）</t>
    </r>
    <r>
      <rPr>
        <sz val="11"/>
        <rFont val="MS-PGothic"/>
        <family val="3"/>
        <charset val="128"/>
      </rPr>
      <t xml:space="preserve">の入場できる人数ですが第１回と同様に下記の通りとします。
</t>
    </r>
    <r>
      <rPr>
        <sz val="11"/>
        <color rgb="FFFF0000"/>
        <rFont val="MS-PGothic"/>
        <family val="3"/>
        <charset val="128"/>
      </rPr>
      <t xml:space="preserve">
選手３名以下の所属については入場者1名、４名以上については3名に付き１名の割合で最大４名の入場者
参加選手　１～３名→１名
　　　　　４～６名→２名
　　　　　７～９名→３名
　　　　１０名以上→４名
・協会役員・運営スタッフ・強化普及委員会執行部は含みません。
※体育館へ入場されるすべての方は『連絡先および健康状態申告書』を提出願います。</t>
    </r>
    <rPh sb="4" eb="6">
      <t>ダンジョ</t>
    </rPh>
    <rPh sb="8" eb="10">
      <t>サンカ</t>
    </rPh>
    <rPh sb="11" eb="12">
      <t>ベツ</t>
    </rPh>
    <rPh sb="13" eb="15">
      <t>ショゾク</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</si>
  <si>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（試合が始まってから選手以外のアリーナ内への入場はお断りします）
⑤　今年度のゼッケンを着用すること。</t>
    </r>
    <rPh sb="25" eb="26">
      <t>セイ</t>
    </rPh>
    <rPh sb="27" eb="29">
      <t>サイヨウ</t>
    </rPh>
    <rPh sb="69" eb="70">
      <t>ミツ</t>
    </rPh>
    <rPh sb="71" eb="72">
      <t>サ</t>
    </rPh>
    <rPh sb="81" eb="82">
      <t>ナ</t>
    </rPh>
    <rPh sb="125" eb="128">
      <t>コンネンド</t>
    </rPh>
    <rPh sb="134" eb="136">
      <t>チャクヨウ</t>
    </rPh>
    <phoneticPr fontId="1"/>
  </si>
  <si>
    <t>後援</t>
    <rPh sb="0" eb="2">
      <t>コウエン</t>
    </rPh>
    <phoneticPr fontId="1"/>
  </si>
  <si>
    <t>※　高校生の推薦選手はランキングへ入れない</t>
    <rPh sb="2" eb="5">
      <t>コウコウセイ</t>
    </rPh>
    <rPh sb="6" eb="8">
      <t>スイセン</t>
    </rPh>
    <rPh sb="8" eb="10">
      <t>センシュ</t>
    </rPh>
    <rPh sb="17" eb="18">
      <t>イ</t>
    </rPh>
    <phoneticPr fontId="7"/>
  </si>
  <si>
    <t>学32</t>
  </si>
  <si>
    <t>いわき</t>
  </si>
  <si>
    <t>勿来卓球クラブ</t>
  </si>
  <si>
    <t>桑田　眞大</t>
  </si>
  <si>
    <t>中3</t>
  </si>
  <si>
    <t>学16</t>
  </si>
  <si>
    <t>大沼ジュニア</t>
  </si>
  <si>
    <t>森田　祥史</t>
  </si>
  <si>
    <t>中1</t>
  </si>
  <si>
    <t>　</t>
  </si>
  <si>
    <t>県中</t>
  </si>
  <si>
    <t>富久山卓球クラブ</t>
  </si>
  <si>
    <t>鈴木　喜翔</t>
  </si>
  <si>
    <t>あゆりジュニア</t>
  </si>
  <si>
    <t>中32</t>
  </si>
  <si>
    <t>カ8</t>
  </si>
  <si>
    <t>県北</t>
  </si>
  <si>
    <t>チームA.T.C</t>
  </si>
  <si>
    <t>菅野　真矢</t>
  </si>
  <si>
    <t>（推）</t>
  </si>
  <si>
    <t>喜多方卓球ランド</t>
  </si>
  <si>
    <t>武藤　凪琉</t>
  </si>
  <si>
    <t>蓬莱TTC</t>
  </si>
  <si>
    <t>佐藤　史弥</t>
  </si>
  <si>
    <t>本宮卓球クラブ</t>
  </si>
  <si>
    <t>本多　大和</t>
  </si>
  <si>
    <t>鮫川中</t>
  </si>
  <si>
    <t>関根　煌星</t>
  </si>
  <si>
    <t>赤井中</t>
  </si>
  <si>
    <t>鈴木　眞介</t>
  </si>
  <si>
    <t>高2</t>
  </si>
  <si>
    <t>J32</t>
  </si>
  <si>
    <t>船引中</t>
  </si>
  <si>
    <t>丹野　剛月</t>
  </si>
  <si>
    <t>小</t>
  </si>
  <si>
    <t>みなみクラブ</t>
  </si>
  <si>
    <t>櫻井　鳳雅</t>
  </si>
  <si>
    <t>新32</t>
  </si>
  <si>
    <t>カ32</t>
  </si>
  <si>
    <t>郡山六中</t>
  </si>
  <si>
    <t>大和田　史士</t>
  </si>
  <si>
    <t>小6</t>
  </si>
  <si>
    <t>岩本　真爾</t>
  </si>
  <si>
    <t>総32</t>
  </si>
  <si>
    <t>郡山第一卓球クラブ</t>
  </si>
  <si>
    <t>吉田　光健</t>
  </si>
  <si>
    <t>小強3</t>
  </si>
  <si>
    <t>佐々木　遼</t>
  </si>
  <si>
    <t>佐々木　悠</t>
  </si>
  <si>
    <t>泉中</t>
  </si>
  <si>
    <t>小強17</t>
  </si>
  <si>
    <t>T.C赤井沢</t>
  </si>
  <si>
    <t>丹野　偲月</t>
  </si>
  <si>
    <t>小5</t>
  </si>
  <si>
    <t>酒井　皐</t>
  </si>
  <si>
    <t>松本　倫和</t>
  </si>
  <si>
    <t>平三中</t>
  </si>
  <si>
    <t>小強18</t>
  </si>
  <si>
    <t>郡山ふれあい卓球センター</t>
  </si>
  <si>
    <t>橋本　蒼人</t>
  </si>
  <si>
    <t>正木　秀阿</t>
  </si>
  <si>
    <t>池田　悠真</t>
  </si>
  <si>
    <t>二本松卓球クラブ</t>
  </si>
  <si>
    <t>下平　太司</t>
  </si>
  <si>
    <t>小強8</t>
  </si>
  <si>
    <t>吉田　琉稀</t>
  </si>
  <si>
    <t>菅野　遥太</t>
  </si>
  <si>
    <t>高1</t>
  </si>
  <si>
    <t>金田　光織</t>
  </si>
  <si>
    <t>須賀川スポ少</t>
  </si>
  <si>
    <t>海老原　佳太</t>
  </si>
  <si>
    <t>カ16</t>
  </si>
  <si>
    <t>Mac's</t>
  </si>
  <si>
    <t>岩月　健悟</t>
  </si>
  <si>
    <t>片吉　勇</t>
  </si>
  <si>
    <t>学8</t>
  </si>
  <si>
    <t>相双</t>
  </si>
  <si>
    <t>セブンクラブ</t>
  </si>
  <si>
    <t>佐藤　優介</t>
  </si>
  <si>
    <t>城北ＴＴＣ</t>
  </si>
  <si>
    <t>山内　嘉衣</t>
  </si>
  <si>
    <t>大沼　裕貴</t>
  </si>
  <si>
    <t>白河高</t>
  </si>
  <si>
    <t>岩渕　遥斗</t>
  </si>
  <si>
    <t>佐藤　愁斗</t>
  </si>
  <si>
    <t>小強1</t>
  </si>
  <si>
    <t>伊藤　魁星</t>
  </si>
  <si>
    <t>橘高</t>
  </si>
  <si>
    <t>橋矢田　悠人</t>
  </si>
  <si>
    <t>野内　曖希</t>
  </si>
  <si>
    <t>若狭　向日葵</t>
  </si>
  <si>
    <t>小強10</t>
  </si>
  <si>
    <t>遠宮　雄斗</t>
  </si>
  <si>
    <t>五十嵐　心</t>
  </si>
  <si>
    <t>小4</t>
  </si>
  <si>
    <t>相原　光希</t>
  </si>
  <si>
    <t>向尾　幸村</t>
  </si>
  <si>
    <t>カ1</t>
  </si>
  <si>
    <t>佐藤　初興</t>
  </si>
  <si>
    <t>本名　大地</t>
  </si>
  <si>
    <t>佐藤　聖矢</t>
  </si>
  <si>
    <t>渡部　虎士朗</t>
  </si>
  <si>
    <t>畠　悠悟</t>
  </si>
  <si>
    <t>小強19</t>
  </si>
  <si>
    <t>島貫　裕之</t>
  </si>
  <si>
    <t>小菅　総司</t>
  </si>
  <si>
    <t>伊達　光汰</t>
  </si>
  <si>
    <t>兼谷　遥斗</t>
  </si>
  <si>
    <t>塙中</t>
  </si>
  <si>
    <t>金澤　仁</t>
  </si>
  <si>
    <t>白河中央中</t>
  </si>
  <si>
    <t>長谷川　笙梧</t>
  </si>
  <si>
    <t>栗崎　叶羽椰</t>
  </si>
  <si>
    <t>荒井　大地</t>
  </si>
  <si>
    <t>二瓶　庄大</t>
  </si>
  <si>
    <t>丸子　広</t>
  </si>
  <si>
    <t>カ８</t>
  </si>
  <si>
    <t>渡部　永久</t>
  </si>
  <si>
    <t>学2</t>
  </si>
  <si>
    <t>金田　篤典</t>
  </si>
  <si>
    <t>後藤　旭陽</t>
  </si>
  <si>
    <t>草野中</t>
  </si>
  <si>
    <t>北舘　走祐</t>
  </si>
  <si>
    <t>栗崎　鈴也</t>
  </si>
  <si>
    <t>新16</t>
  </si>
  <si>
    <t>磐城農業高</t>
  </si>
  <si>
    <t>深谷　琉衣</t>
  </si>
  <si>
    <t>菊地　瞳輝</t>
  </si>
  <si>
    <t>橋本　理陽人</t>
  </si>
  <si>
    <t>平野卓球スポ少</t>
  </si>
  <si>
    <t>中島　文太</t>
  </si>
  <si>
    <t>小強11</t>
  </si>
  <si>
    <t>武藤　日路</t>
  </si>
  <si>
    <t>カ24</t>
  </si>
  <si>
    <t>山岸　大輝</t>
  </si>
  <si>
    <t>小強14</t>
  </si>
  <si>
    <t>今野　晴晟</t>
  </si>
  <si>
    <t>白河二中</t>
  </si>
  <si>
    <t>入谷　祥太郎</t>
  </si>
  <si>
    <t>村椿　凌</t>
  </si>
  <si>
    <t>二瓶　陽</t>
  </si>
  <si>
    <t>森田　倖生</t>
  </si>
  <si>
    <t>深谷　莉玖</t>
  </si>
  <si>
    <t>磐崎中</t>
  </si>
  <si>
    <t>鈴木　海渡</t>
  </si>
  <si>
    <t>菅野　善希</t>
  </si>
  <si>
    <t>学4</t>
  </si>
  <si>
    <t>保住　青哉</t>
  </si>
  <si>
    <t>志賀　亘佑</t>
  </si>
  <si>
    <t>助川　虎歌</t>
  </si>
  <si>
    <t>中16</t>
  </si>
  <si>
    <t>中村一中</t>
  </si>
  <si>
    <t>齋藤　佑馬</t>
  </si>
  <si>
    <t>カ3</t>
  </si>
  <si>
    <t>石川　夢都</t>
  </si>
  <si>
    <t>小強15</t>
  </si>
  <si>
    <t>小檜山　太陽</t>
  </si>
  <si>
    <t>齋藤　忠寿</t>
  </si>
  <si>
    <t>メモ</t>
    <phoneticPr fontId="7"/>
  </si>
  <si>
    <t>地区</t>
    <rPh sb="0" eb="2">
      <t>チク</t>
    </rPh>
    <phoneticPr fontId="7"/>
  </si>
  <si>
    <t>所属</t>
    <rPh sb="0" eb="2">
      <t>ショゾク</t>
    </rPh>
    <phoneticPr fontId="7"/>
  </si>
  <si>
    <t>氏名</t>
    <rPh sb="0" eb="2">
      <t>シメイ</t>
    </rPh>
    <phoneticPr fontId="7"/>
  </si>
  <si>
    <t>ランク</t>
    <phoneticPr fontId="7"/>
  </si>
  <si>
    <t>【男子】</t>
    <rPh sb="1" eb="3">
      <t>ダンシ</t>
    </rPh>
    <phoneticPr fontId="7"/>
  </si>
  <si>
    <t>深谷　音花</t>
  </si>
  <si>
    <t>学３</t>
  </si>
  <si>
    <t>秋元　愛美</t>
  </si>
  <si>
    <t>村上　瑠空</t>
  </si>
  <si>
    <t>ジャド卓球クラブ</t>
  </si>
  <si>
    <t>大室　未来</t>
  </si>
  <si>
    <t>大山　七聖</t>
  </si>
  <si>
    <t>小倉　正恵</t>
  </si>
  <si>
    <t>二本松二中</t>
  </si>
  <si>
    <t>三浦　衣織</t>
  </si>
  <si>
    <t>三浦　琉瑠</t>
  </si>
  <si>
    <t>齋藤　ルイ</t>
  </si>
  <si>
    <t>小強12</t>
  </si>
  <si>
    <t>小鍜治　結衣</t>
  </si>
  <si>
    <t>小原田中</t>
  </si>
  <si>
    <t>佐藤　愛華</t>
  </si>
  <si>
    <t>遠宮　みのり</t>
  </si>
  <si>
    <t>仲村　香穂</t>
  </si>
  <si>
    <t>いわき卓球</t>
  </si>
  <si>
    <t>倉富　　唯</t>
  </si>
  <si>
    <t>凌　りくな</t>
  </si>
  <si>
    <t>下郷中</t>
  </si>
  <si>
    <t>板橋　祐奈</t>
  </si>
  <si>
    <t>小3</t>
  </si>
  <si>
    <t>草野　凜音</t>
  </si>
  <si>
    <t>髙橋　穂乃佳</t>
  </si>
  <si>
    <t>高橋　日和</t>
  </si>
  <si>
    <t>小菅　ねね</t>
  </si>
  <si>
    <t>古川　梨紗</t>
  </si>
  <si>
    <t>小強16</t>
  </si>
  <si>
    <t>角田　凛</t>
  </si>
  <si>
    <t>長井　友莉花</t>
  </si>
  <si>
    <t>小檜山　芽生</t>
  </si>
  <si>
    <t>小名浜一中</t>
  </si>
  <si>
    <t>髙木あすか</t>
  </si>
  <si>
    <t>柳内　虹空</t>
  </si>
  <si>
    <t>小檜山　結菜</t>
  </si>
  <si>
    <t>信夫中</t>
  </si>
  <si>
    <t>高橋　美空</t>
  </si>
  <si>
    <t>渡邉　和奏</t>
  </si>
  <si>
    <t>南会津中</t>
  </si>
  <si>
    <t>近藤　結愛</t>
  </si>
  <si>
    <t>川﨑　心美</t>
  </si>
  <si>
    <t>福田　紗也</t>
  </si>
  <si>
    <t>横田　花穂</t>
  </si>
  <si>
    <t>矢部　莉央</t>
  </si>
  <si>
    <t>星　玲那</t>
  </si>
  <si>
    <t>荻野　姫来</t>
  </si>
  <si>
    <t>竹森　英恵</t>
  </si>
  <si>
    <t>小強26</t>
  </si>
  <si>
    <t>鈴木　心絆</t>
  </si>
  <si>
    <t>蛯名はるひ</t>
  </si>
  <si>
    <t>Team SANKYO</t>
  </si>
  <si>
    <t>見城　柚妃</t>
  </si>
  <si>
    <t>白河中央キッズ</t>
  </si>
  <si>
    <t>藤田　梨月</t>
  </si>
  <si>
    <t>安斎　萌</t>
  </si>
  <si>
    <t>苅宿　結衣</t>
  </si>
  <si>
    <t>小強13</t>
  </si>
  <si>
    <t>苅宿　未来</t>
  </si>
  <si>
    <t>二本松三中</t>
  </si>
  <si>
    <t>髙橋　優奈</t>
  </si>
  <si>
    <t>小名浜二中</t>
  </si>
  <si>
    <t>松崎　　夢</t>
  </si>
  <si>
    <t>米田　帆華</t>
  </si>
  <si>
    <t>馬上　優奈</t>
  </si>
  <si>
    <t>植野　愛空</t>
  </si>
  <si>
    <t>光南高</t>
  </si>
  <si>
    <t>星　優季</t>
  </si>
  <si>
    <t>斎藤　優奈</t>
  </si>
  <si>
    <t>小椋　涼子</t>
  </si>
  <si>
    <t>松平　みはね</t>
  </si>
  <si>
    <t>宗像　真桜</t>
  </si>
  <si>
    <t>矢部　雅奈</t>
  </si>
  <si>
    <t>生江　未来</t>
  </si>
  <si>
    <t>緑川　綾音</t>
  </si>
  <si>
    <t>倉富　累</t>
  </si>
  <si>
    <t>小田桐　菫</t>
  </si>
  <si>
    <t>山岸　百華</t>
  </si>
  <si>
    <t>栁沼　夏帆</t>
  </si>
  <si>
    <t>小強20</t>
  </si>
  <si>
    <t>藤成　優杏</t>
  </si>
  <si>
    <t>大塚　愛莉</t>
  </si>
  <si>
    <t>豊間中</t>
  </si>
  <si>
    <t>永山　和奏</t>
  </si>
  <si>
    <t>佐藤　里楠</t>
  </si>
  <si>
    <t>木村　愛音</t>
  </si>
  <si>
    <t>小強6</t>
  </si>
  <si>
    <t>藤成　陽向</t>
  </si>
  <si>
    <t>正木　巴結</t>
  </si>
  <si>
    <t>【女子】</t>
    <rPh sb="1" eb="2">
      <t>オンナ</t>
    </rPh>
    <rPh sb="2" eb="3">
      <t>コ</t>
    </rPh>
    <phoneticPr fontId="7"/>
  </si>
  <si>
    <t>長谷川　一樹</t>
  </si>
  <si>
    <t>Ｔ．Ｃ赤井沢</t>
  </si>
  <si>
    <t>小川　春輝</t>
  </si>
  <si>
    <t>高橋　拓己</t>
  </si>
  <si>
    <t>香野　歩夢</t>
  </si>
  <si>
    <t>長郷　樹</t>
  </si>
  <si>
    <t>黒澤　航介</t>
  </si>
  <si>
    <t>高橋　正樹</t>
  </si>
  <si>
    <t>矢部　敬太</t>
  </si>
  <si>
    <t>片岡　稜真</t>
  </si>
  <si>
    <t>中野西　健斗</t>
  </si>
  <si>
    <t>荒木　貴翔</t>
  </si>
  <si>
    <t>山田　拓輝</t>
  </si>
  <si>
    <t>蓬莱ＴＴＣ</t>
  </si>
  <si>
    <t>鈴木　誠矢</t>
  </si>
  <si>
    <t>初</t>
  </si>
  <si>
    <t>佐藤　拓夢</t>
  </si>
  <si>
    <t>荒木　蒼生</t>
  </si>
  <si>
    <t>湯田　晴大</t>
  </si>
  <si>
    <t>チームＡ．Ｔ．Ｃ</t>
  </si>
  <si>
    <t>小野　航平</t>
  </si>
  <si>
    <t>近野　葵</t>
  </si>
  <si>
    <t>中川拳杜</t>
  </si>
  <si>
    <t>木村　善</t>
  </si>
  <si>
    <t>芥川　太心</t>
  </si>
  <si>
    <t>大関　泰知</t>
  </si>
  <si>
    <t>岩月　優弥</t>
  </si>
  <si>
    <t>湯田　陽太</t>
  </si>
  <si>
    <t>今福　結心</t>
  </si>
  <si>
    <t>渡部　永望</t>
  </si>
  <si>
    <t>菱沼　魁人</t>
  </si>
  <si>
    <t>羽柴　柚輝</t>
  </si>
  <si>
    <t>城北TTC</t>
  </si>
  <si>
    <t>年長</t>
  </si>
  <si>
    <t>遠藤　伝</t>
  </si>
  <si>
    <t>渡邉　勝平</t>
  </si>
  <si>
    <t>末永悠悟</t>
  </si>
  <si>
    <t>久保　拓登</t>
  </si>
  <si>
    <t>緑川　禅</t>
  </si>
  <si>
    <t>川上　峻</t>
  </si>
  <si>
    <t>小鍜治蒼汰</t>
  </si>
  <si>
    <t>蛭田　圭亮</t>
  </si>
  <si>
    <t>二瓶　大輝</t>
  </si>
  <si>
    <t>渡部　永暉</t>
  </si>
  <si>
    <t>山口　雄輝</t>
  </si>
  <si>
    <t>石井　大陽</t>
  </si>
  <si>
    <t>齋藤　忠文</t>
  </si>
  <si>
    <t>佐藤　優斗</t>
  </si>
  <si>
    <t>中島　元太</t>
  </si>
  <si>
    <t>平栗　颯人</t>
  </si>
  <si>
    <t>廣野　創大</t>
  </si>
  <si>
    <t>今福　叶望</t>
  </si>
  <si>
    <t>田中　創</t>
  </si>
  <si>
    <t>原　鳳芽</t>
  </si>
  <si>
    <t>山岸　輝樹</t>
  </si>
  <si>
    <t>今野　陽斗</t>
  </si>
  <si>
    <t>三馬　啓翔</t>
  </si>
  <si>
    <t>渡邉　勝晴</t>
  </si>
  <si>
    <t>赤井Ｊｒ卓球クラブ</t>
  </si>
  <si>
    <t>小澤　佑眞</t>
  </si>
  <si>
    <t>深谷　統雅</t>
  </si>
  <si>
    <t>渡部榮真</t>
  </si>
  <si>
    <t>小山　紳之輔</t>
  </si>
  <si>
    <t>岸本　郷雅</t>
  </si>
  <si>
    <t>村岡　卓真</t>
  </si>
  <si>
    <t>学年</t>
  </si>
  <si>
    <t>メモ</t>
  </si>
  <si>
    <t>所属</t>
  </si>
  <si>
    <t>氏名</t>
  </si>
  <si>
    <t>No.</t>
  </si>
  <si>
    <t>第三クラブ</t>
  </si>
  <si>
    <t>しらさかクラブ</t>
  </si>
  <si>
    <t>星　心実</t>
  </si>
  <si>
    <t>四倉卓球クラブ</t>
  </si>
  <si>
    <t>鈴木　愛莉</t>
  </si>
  <si>
    <t>金谷卓球クラブ</t>
  </si>
  <si>
    <t>小山里衣紗</t>
  </si>
  <si>
    <t>金澤　　杏</t>
  </si>
  <si>
    <t>須藤　菜々美</t>
  </si>
  <si>
    <t>鈴木　心都</t>
  </si>
  <si>
    <t>新妻　由萌</t>
  </si>
  <si>
    <t>小澤　奈桜</t>
  </si>
  <si>
    <t>渡邊　楓子</t>
  </si>
  <si>
    <t>安西　凜真</t>
  </si>
  <si>
    <t>角田　萌夏</t>
  </si>
  <si>
    <t>渡部　瑠月</t>
  </si>
  <si>
    <t>笹山　琴羽</t>
  </si>
  <si>
    <t>吉田　星</t>
  </si>
  <si>
    <t>芳賀　優那</t>
  </si>
  <si>
    <t>山口　栞</t>
  </si>
  <si>
    <t>遠藤　宇咲</t>
  </si>
  <si>
    <t>菅野　陽向</t>
  </si>
  <si>
    <t>藤田　紀梛</t>
  </si>
  <si>
    <t>草野琴音</t>
  </si>
  <si>
    <t>三瓶　美咲</t>
  </si>
  <si>
    <t>小鍜治柚衣</t>
  </si>
  <si>
    <t>千葉　紗夏</t>
  </si>
  <si>
    <t>松本　唯愛</t>
  </si>
  <si>
    <t>鈴木　萌愛</t>
  </si>
  <si>
    <t>小栁　美裕</t>
  </si>
  <si>
    <t>年中</t>
  </si>
  <si>
    <t>三瓶　奏美</t>
  </si>
  <si>
    <t>遠宮　真結</t>
  </si>
  <si>
    <t>BRAVE★STARS</t>
  </si>
  <si>
    <t>阿部　百々花</t>
  </si>
  <si>
    <t>竹森　心晴</t>
  </si>
  <si>
    <t>三村　咲結希</t>
  </si>
  <si>
    <t>丹治あらた</t>
  </si>
  <si>
    <t>見城　月菜</t>
  </si>
  <si>
    <t>加藤　月彩</t>
  </si>
  <si>
    <t>近野　怜緒</t>
  </si>
  <si>
    <t>柴田　夏海</t>
  </si>
  <si>
    <t>湯田　音色</t>
  </si>
  <si>
    <t>令和三年度第６回福島県小中高校生卓球競技選抜強化リーグ大会</t>
    <rPh sb="2" eb="3">
      <t>サン</t>
    </rPh>
    <rPh sb="11" eb="15">
      <t>ショウチュウコウコウ</t>
    </rPh>
    <rPh sb="15" eb="16">
      <t>セイ</t>
    </rPh>
    <rPh sb="16" eb="18">
      <t>タッキュウ</t>
    </rPh>
    <rPh sb="18" eb="20">
      <t>キョウギ</t>
    </rPh>
    <rPh sb="20" eb="22">
      <t>センバツ</t>
    </rPh>
    <rPh sb="22" eb="24">
      <t>キョウカ</t>
    </rPh>
    <phoneticPr fontId="1"/>
  </si>
  <si>
    <t>２０２２年３月５日（土）　　　　　　　　　　　　　　　　　　　　　　</t>
    <rPh sb="4" eb="5">
      <t>ネン</t>
    </rPh>
    <rPh sb="6" eb="7">
      <t>ツキ</t>
    </rPh>
    <rPh sb="8" eb="9">
      <t>ニチ</t>
    </rPh>
    <rPh sb="10" eb="11">
      <t>ド</t>
    </rPh>
    <phoneticPr fontId="1"/>
  </si>
  <si>
    <t>一般社団法人　福島県卓球協会　会津支部</t>
    <rPh sb="0" eb="6">
      <t>イッパンシャダンホウジン</t>
    </rPh>
    <rPh sb="15" eb="17">
      <t>アイヅ</t>
    </rPh>
    <rPh sb="17" eb="19">
      <t>シブ</t>
    </rPh>
    <phoneticPr fontId="1"/>
  </si>
  <si>
    <t>２０２２年１月２９日発行</t>
    <phoneticPr fontId="1"/>
  </si>
  <si>
    <r>
      <t xml:space="preserve">会場の収容人員の関係で各支部の推薦は人数限定で、それ以上は受付けません。
</t>
    </r>
    <r>
      <rPr>
        <b/>
        <sz val="11"/>
        <color rgb="FFFF0000"/>
        <rFont val="MS-PGothic"/>
        <family val="3"/>
        <charset val="128"/>
      </rPr>
      <t xml:space="preserve">尚、会場内の密集を避けるため男女合計２００名程度の参加とします。
参加申込が多い場合は推薦選手をお断りする場合がありますので御了承ください。
</t>
    </r>
    <r>
      <rPr>
        <sz val="11"/>
        <color theme="1"/>
        <rFont val="MS-PGothic"/>
        <family val="3"/>
        <charset val="128"/>
      </rPr>
      <t xml:space="preserve">
小学生：</t>
    </r>
    <r>
      <rPr>
        <sz val="10"/>
        <color indexed="8"/>
        <rFont val="MS-PGothic"/>
        <family val="3"/>
        <charset val="128"/>
      </rPr>
      <t xml:space="preserve">小学生強化リーグの男女各上位２０名
　　　　（年間を通して翌年度第１回小中高強化リーグまで参加できます）
　　　　全国大会ベスト１６以上に入った選手は翌年度の同大会まで参加可能
</t>
    </r>
    <r>
      <rPr>
        <sz val="11"/>
        <color theme="1"/>
        <rFont val="MS-PGothic"/>
        <family val="3"/>
        <charset val="128"/>
      </rPr>
      <t>中学生：下記が参加資格となり、１年間参加資格がある
　　　　</t>
    </r>
    <r>
      <rPr>
        <sz val="10"/>
        <color indexed="8"/>
        <rFont val="MS-PGothic"/>
        <family val="3"/>
        <charset val="128"/>
      </rPr>
      <t>令和三年度　中学生県学年別卓球大会　予選リーグを通過した選手
　　　　 令和三年度　県中体連シングルスベスト３２
　　     令和三年度　福島県カデットシングルスベスト３２
　</t>
    </r>
    <r>
      <rPr>
        <sz val="10"/>
        <color indexed="10"/>
        <rFont val="MS-PGothic"/>
        <family val="3"/>
        <charset val="128"/>
      </rPr>
      <t xml:space="preserve">　     </t>
    </r>
    <r>
      <rPr>
        <b/>
        <sz val="10"/>
        <color indexed="10"/>
        <rFont val="MS-PGothic"/>
        <family val="3"/>
        <charset val="128"/>
      </rPr>
      <t>中学生各地区推薦男女各4名、もしくは合計8名（県大会出場資格者限定）　（地元増：若干名）</t>
    </r>
    <r>
      <rPr>
        <sz val="10"/>
        <color indexed="10"/>
        <rFont val="MS-PGothic"/>
        <family val="3"/>
        <charset val="128"/>
      </rPr>
      <t xml:space="preserve">
</t>
    </r>
    <r>
      <rPr>
        <sz val="11"/>
        <rFont val="MS-PGothic"/>
        <family val="3"/>
        <charset val="128"/>
      </rPr>
      <t>高校生：下記県大会シングルス</t>
    </r>
    <r>
      <rPr>
        <b/>
        <sz val="11"/>
        <color indexed="10"/>
        <rFont val="MS-PGothic"/>
        <family val="3"/>
        <charset val="128"/>
      </rPr>
      <t>ベスト３２以上</t>
    </r>
    <r>
      <rPr>
        <sz val="11"/>
        <rFont val="MS-PGothic"/>
        <family val="3"/>
        <charset val="128"/>
      </rPr>
      <t xml:space="preserve">が参加資格を獲得し、1年間参加資格がある。
　　　　　令和三年度福島県高校総体　　　　　　令和三年度県総体
　　　　　令和三年度福島県ジュニア　　　　　　令和二年度県高校新人戦
　　　　 </t>
    </r>
    <r>
      <rPr>
        <b/>
        <sz val="10"/>
        <color indexed="10"/>
        <rFont val="MS-PGothic"/>
        <family val="3"/>
        <charset val="128"/>
      </rPr>
      <t>高校生各地区推薦男女各4名、もしくは合計8名（県大会出場資格者限定）　（地元増：若干名）</t>
    </r>
    <rPh sb="37" eb="38">
      <t>ナオ</t>
    </rPh>
    <rPh sb="39" eb="41">
      <t>カイジョウ</t>
    </rPh>
    <rPh sb="41" eb="42">
      <t>ナイ</t>
    </rPh>
    <rPh sb="43" eb="45">
      <t>ミッシュウ</t>
    </rPh>
    <rPh sb="46" eb="47">
      <t>サ</t>
    </rPh>
    <rPh sb="51" eb="53">
      <t>ダンジョ</t>
    </rPh>
    <rPh sb="53" eb="55">
      <t>ゴウケイ</t>
    </rPh>
    <rPh sb="58" eb="59">
      <t>メイ</t>
    </rPh>
    <rPh sb="59" eb="61">
      <t>テイド</t>
    </rPh>
    <rPh sb="62" eb="64">
      <t>サンカ</t>
    </rPh>
    <rPh sb="70" eb="72">
      <t>サンカ</t>
    </rPh>
    <rPh sb="72" eb="74">
      <t>モウシコミ</t>
    </rPh>
    <rPh sb="75" eb="76">
      <t>オオ</t>
    </rPh>
    <rPh sb="77" eb="79">
      <t>バアイ</t>
    </rPh>
    <rPh sb="80" eb="82">
      <t>スイセン</t>
    </rPh>
    <rPh sb="82" eb="84">
      <t>センシュ</t>
    </rPh>
    <rPh sb="86" eb="87">
      <t>コトワ</t>
    </rPh>
    <rPh sb="90" eb="92">
      <t>バアイ</t>
    </rPh>
    <rPh sb="99" eb="100">
      <t>ゴ</t>
    </rPh>
    <rPh sb="100" eb="102">
      <t>リョウショウ</t>
    </rPh>
    <rPh sb="303" eb="304">
      <t>サン</t>
    </rPh>
    <rPh sb="382" eb="384">
      <t>カキ</t>
    </rPh>
    <rPh sb="460" eb="461">
      <t>サン</t>
    </rPh>
    <phoneticPr fontId="1"/>
  </si>
  <si>
    <t>２０２２年２月１８日（金）１７：００　受付終了</t>
    <rPh sb="4" eb="5">
      <t>ネン</t>
    </rPh>
    <rPh sb="6" eb="7">
      <t>ツキ</t>
    </rPh>
    <rPh sb="9" eb="10">
      <t>ヒ</t>
    </rPh>
    <rPh sb="11" eb="12">
      <t>キン</t>
    </rPh>
    <rPh sb="19" eb="23">
      <t>ウケツケシュウリョウ</t>
    </rPh>
    <phoneticPr fontId="1"/>
  </si>
  <si>
    <t>猪苗代町教育委員会、株式会社VICTAS</t>
    <rPh sb="10" eb="14">
      <t>カブシキカイシャ</t>
    </rPh>
    <phoneticPr fontId="1"/>
  </si>
  <si>
    <t>猪苗代町総合体育館（カメリーナ）</t>
    <rPh sb="0" eb="4">
      <t>イナワシロマチ</t>
    </rPh>
    <rPh sb="4" eb="6">
      <t>ソウゴウ</t>
    </rPh>
    <rPh sb="6" eb="9">
      <t>タイイクカン</t>
    </rPh>
    <phoneticPr fontId="1"/>
  </si>
  <si>
    <t>午前7:30　　  開会式　午前8:45</t>
    <rPh sb="10" eb="13">
      <t>カイカイシキ</t>
    </rPh>
    <rPh sb="14" eb="16">
      <t>ゴゼン</t>
    </rPh>
    <phoneticPr fontId="1"/>
  </si>
  <si>
    <t>〒969-3123 福島県耶麻郡 猪苗代町字鶴田141-2　　TEL  0242-72-1534</t>
    <rPh sb="10" eb="12">
      <t>フクシマ</t>
    </rPh>
    <rPh sb="12" eb="13">
      <t>ケン</t>
    </rPh>
    <rPh sb="13" eb="15">
      <t>ヤマ</t>
    </rPh>
    <rPh sb="15" eb="16">
      <t>グン</t>
    </rPh>
    <rPh sb="17" eb="20">
      <t>イナワシロ</t>
    </rPh>
    <rPh sb="20" eb="21">
      <t>マチ</t>
    </rPh>
    <rPh sb="21" eb="22">
      <t>アザ</t>
    </rPh>
    <rPh sb="22" eb="24">
      <t>ツルタ</t>
    </rPh>
    <phoneticPr fontId="1"/>
  </si>
  <si>
    <r>
      <t>【前回　各組優勝者】
男子１組　鈴木　空羽琉（城北ＴＴＣ）　 　  女子１組　山内　愛永 （富久山卓球クラブ)
男子２組　片吉　勇　  （本宮卓球クラブ）　 女子２組　塩坪　心音 （いわき卓球)
男子３組　本多　大和  （本宮卓球クラブ）   女子３組　酒井　汐里 （あゆりジュニア</t>
    </r>
    <r>
      <rPr>
        <sz val="11"/>
        <color indexed="8"/>
        <rFont val="MS-PGothic"/>
        <family val="3"/>
        <charset val="128"/>
      </rPr>
      <t xml:space="preserve">） </t>
    </r>
    <phoneticPr fontId="1"/>
  </si>
  <si>
    <t>２０２２年２月１４日（月）１７：００　受付終了</t>
    <rPh sb="4" eb="5">
      <t>ネン</t>
    </rPh>
    <rPh sb="6" eb="7">
      <t>ツキ</t>
    </rPh>
    <rPh sb="9" eb="10">
      <t>ヒ</t>
    </rPh>
    <rPh sb="11" eb="12">
      <t>ツキ</t>
    </rPh>
    <rPh sb="19" eb="23">
      <t>ウケツケシュウリョウ</t>
    </rPh>
    <phoneticPr fontId="1"/>
  </si>
  <si>
    <t>梁川中</t>
  </si>
  <si>
    <t>髙橋　佑太朗</t>
  </si>
  <si>
    <t>須賀川三中</t>
  </si>
  <si>
    <t>水野　陽翔</t>
  </si>
  <si>
    <t>草野　浩生</t>
  </si>
  <si>
    <t>若松二中</t>
  </si>
  <si>
    <t>五十嵐　友磨</t>
  </si>
  <si>
    <t>高瀬中</t>
  </si>
  <si>
    <t>菅野　優伍</t>
  </si>
  <si>
    <t>幸坂　悠生</t>
  </si>
  <si>
    <t>安藤　北斗</t>
  </si>
  <si>
    <t>佐藤　拓真</t>
  </si>
  <si>
    <t>石野　大輔</t>
  </si>
  <si>
    <t>関根　颯音</t>
  </si>
  <si>
    <t>櫻井　豹真</t>
  </si>
  <si>
    <t>宮崎　遼太郎</t>
  </si>
  <si>
    <t>鈴木　快雅</t>
  </si>
  <si>
    <t>遠藤　慧</t>
  </si>
  <si>
    <t>余西　恵太朗</t>
  </si>
  <si>
    <t>道山　　武</t>
  </si>
  <si>
    <t>磐城高</t>
  </si>
  <si>
    <t>笠間　康太</t>
  </si>
  <si>
    <t>鈴木　悠斗</t>
  </si>
  <si>
    <t>修明高</t>
  </si>
  <si>
    <t>山田　翔太</t>
  </si>
  <si>
    <t>班目　秀玲</t>
  </si>
  <si>
    <t>佐藤　　颯</t>
  </si>
  <si>
    <t>酒井　　望</t>
  </si>
  <si>
    <t>上遠野将輝</t>
  </si>
  <si>
    <t>西山　歩希</t>
  </si>
  <si>
    <t>郡山五中</t>
  </si>
  <si>
    <t>赤沼　直哉</t>
  </si>
  <si>
    <t>伊藤　翔太</t>
  </si>
  <si>
    <t>鈴木　空羽琉</t>
  </si>
  <si>
    <t>２０２２年１月９日(日)　須賀川アリーナ</t>
    <rPh sb="4" eb="5">
      <t>ネン</t>
    </rPh>
    <rPh sb="6" eb="7">
      <t>ガツ</t>
    </rPh>
    <rPh sb="8" eb="9">
      <t>ニチ</t>
    </rPh>
    <rPh sb="9" eb="12">
      <t>ニチ</t>
    </rPh>
    <rPh sb="13" eb="16">
      <t>スカガワ</t>
    </rPh>
    <phoneticPr fontId="7"/>
  </si>
  <si>
    <t>２０２１年度第５回福島県小中高強化リーグ卓球大会ランキング</t>
    <rPh sb="12" eb="14">
      <t>ショウチュウ</t>
    </rPh>
    <rPh sb="14" eb="15">
      <t>コウ</t>
    </rPh>
    <phoneticPr fontId="7"/>
  </si>
  <si>
    <t>中川　珀那</t>
  </si>
  <si>
    <t>カ4</t>
  </si>
  <si>
    <t>白河南中</t>
  </si>
  <si>
    <t>中村　美紅</t>
  </si>
  <si>
    <t>安藤　茉祐</t>
  </si>
  <si>
    <t xml:space="preserve">Team SANKYO </t>
  </si>
  <si>
    <t>江尻　葵</t>
  </si>
  <si>
    <t>佐藤　優月</t>
  </si>
  <si>
    <t>白河実業高</t>
  </si>
  <si>
    <t>鈴木　美紅</t>
  </si>
  <si>
    <t>駒木根　凌那</t>
  </si>
  <si>
    <t>内藤　妃乃</t>
  </si>
  <si>
    <t>小湊　優衣</t>
  </si>
  <si>
    <t>根本　みすず</t>
  </si>
  <si>
    <t>酒井　汐里</t>
  </si>
  <si>
    <t>喬橋　史佳</t>
  </si>
  <si>
    <t>白河旭高</t>
  </si>
  <si>
    <t>佐藤　虹羽</t>
  </si>
  <si>
    <t>岡部　心美</t>
  </si>
  <si>
    <t>松原　さくら</t>
  </si>
  <si>
    <t>柳内　碧空</t>
  </si>
  <si>
    <t>佐藤　千紘</t>
  </si>
  <si>
    <t>片平中</t>
  </si>
  <si>
    <t>遠藤　真菜</t>
  </si>
  <si>
    <t>向尾　美桜</t>
  </si>
  <si>
    <t>塩坪　心音</t>
  </si>
  <si>
    <t>小林　花奈美</t>
  </si>
  <si>
    <t>渡邊　優奈</t>
  </si>
  <si>
    <t>山内　愛永</t>
  </si>
  <si>
    <t>２０２２年１月９日(日)　須賀川アリーナ</t>
    <rPh sb="4" eb="5">
      <t>ネン</t>
    </rPh>
    <rPh sb="6" eb="7">
      <t>ガツ</t>
    </rPh>
    <rPh sb="8" eb="9">
      <t>カ</t>
    </rPh>
    <rPh sb="10" eb="11">
      <t>ニチ</t>
    </rPh>
    <rPh sb="13" eb="16">
      <t>スカガワ</t>
    </rPh>
    <phoneticPr fontId="7"/>
  </si>
  <si>
    <t>令和三年度第6回
福島県小中高校生卓球競技選抜強化リーグ大会</t>
    <rPh sb="0" eb="2">
      <t>レイワ</t>
    </rPh>
    <rPh sb="2" eb="3">
      <t>サン</t>
    </rPh>
    <rPh sb="3" eb="5">
      <t>ネンド</t>
    </rPh>
    <rPh sb="5" eb="6">
      <t>ダイ</t>
    </rPh>
    <rPh sb="7" eb="8">
      <t>カイ</t>
    </rPh>
    <rPh sb="9" eb="11">
      <t>フクシマ</t>
    </rPh>
    <rPh sb="11" eb="12">
      <t>ケン</t>
    </rPh>
    <rPh sb="12" eb="15">
      <t>ショウチュウコウ</t>
    </rPh>
    <rPh sb="15" eb="16">
      <t>コウ</t>
    </rPh>
    <rPh sb="16" eb="17">
      <t>セイ</t>
    </rPh>
    <rPh sb="17" eb="19">
      <t>タッキュウ</t>
    </rPh>
    <rPh sb="19" eb="21">
      <t>キョウギ</t>
    </rPh>
    <rPh sb="21" eb="23">
      <t>センバツ</t>
    </rPh>
    <rPh sb="23" eb="25">
      <t>キョウカ</t>
    </rPh>
    <rPh sb="28" eb="30">
      <t>タイカイ</t>
    </rPh>
    <phoneticPr fontId="27"/>
  </si>
  <si>
    <t>小林育実</t>
  </si>
  <si>
    <t>中島スポ少</t>
  </si>
  <si>
    <t>佐藤　明奈</t>
  </si>
  <si>
    <t>和田紗季</t>
  </si>
  <si>
    <t>鈴木陽菜香</t>
  </si>
  <si>
    <t>幼</t>
  </si>
  <si>
    <t>村上晏璃</t>
  </si>
  <si>
    <t>佐藤美羽</t>
  </si>
  <si>
    <t>石川　鈴華</t>
  </si>
  <si>
    <t>青田くる実</t>
  </si>
  <si>
    <t>関根心晴</t>
  </si>
  <si>
    <t>菅野　碧</t>
  </si>
  <si>
    <t>菅原　令那</t>
  </si>
  <si>
    <t>畑中青空</t>
  </si>
  <si>
    <t>神谷クラブ</t>
  </si>
  <si>
    <t>野木日葵</t>
  </si>
  <si>
    <t>山口暖心</t>
  </si>
  <si>
    <t>星 葵</t>
  </si>
  <si>
    <t>横濱悠乃</t>
  </si>
  <si>
    <t>村上瑠亜</t>
  </si>
  <si>
    <t>藤成優杏</t>
  </si>
  <si>
    <t>三瓶陽花</t>
  </si>
  <si>
    <t>佐藤和奏</t>
  </si>
  <si>
    <t>昭和卓球クラブ</t>
  </si>
  <si>
    <t>本名　詩</t>
  </si>
  <si>
    <t>藤成陽向</t>
  </si>
  <si>
    <t>佐藤羽潤</t>
  </si>
  <si>
    <t>小林　美怜</t>
  </si>
  <si>
    <t>さくらスポ少</t>
  </si>
  <si>
    <t>中川姫咲</t>
  </si>
  <si>
    <t>令和４年１月1０日(月)　本宮総合体育館</t>
    <rPh sb="0" eb="1">
      <t>レイ</t>
    </rPh>
    <rPh sb="1" eb="2">
      <t>ワ</t>
    </rPh>
    <rPh sb="3" eb="4">
      <t>ネン</t>
    </rPh>
    <rPh sb="10" eb="11">
      <t>ゲツ</t>
    </rPh>
    <rPh sb="13" eb="20">
      <t>モトミヤソウゴウタイイクカン</t>
    </rPh>
    <phoneticPr fontId="7"/>
  </si>
  <si>
    <t>令和３年度第４回福島県小学生強化ﾘｰｸﾞ卓球大会（女子）ﾗﾝｸ</t>
    <rPh sb="0" eb="1">
      <t>レイ</t>
    </rPh>
    <rPh sb="1" eb="2">
      <t>ワ</t>
    </rPh>
    <rPh sb="3" eb="5">
      <t>ネンド</t>
    </rPh>
    <rPh sb="25" eb="27">
      <t>ジョシ</t>
    </rPh>
    <phoneticPr fontId="7"/>
  </si>
  <si>
    <t>羽柴　陽輝</t>
  </si>
  <si>
    <t>吉野蒼星</t>
  </si>
  <si>
    <t>佐藤陽和</t>
  </si>
  <si>
    <t>吉野悠空</t>
  </si>
  <si>
    <t>郡山ふれあい</t>
  </si>
  <si>
    <t>橋本蒼生</t>
  </si>
  <si>
    <t>飛田俊一朗</t>
  </si>
  <si>
    <t>三瓶潤也</t>
  </si>
  <si>
    <t>渡部柊真</t>
  </si>
  <si>
    <t>森田泰匡</t>
  </si>
  <si>
    <t>大平朔也</t>
  </si>
  <si>
    <t>吉田 琉稀</t>
  </si>
  <si>
    <t>鈴木　悠生</t>
  </si>
  <si>
    <t>中川彬瞳</t>
  </si>
  <si>
    <t>石井亮汰</t>
  </si>
  <si>
    <t>氏家　正太郎</t>
  </si>
  <si>
    <t>神永優希</t>
  </si>
  <si>
    <t>令和４年１月１０日(月)　本宮総合体育館</t>
    <rPh sb="0" eb="1">
      <t>レイ</t>
    </rPh>
    <rPh sb="1" eb="2">
      <t>ワ</t>
    </rPh>
    <rPh sb="3" eb="4">
      <t>ネン</t>
    </rPh>
    <rPh sb="10" eb="11">
      <t>ゲツ</t>
    </rPh>
    <rPh sb="13" eb="20">
      <t>モトミヤソウゴウタイイクカン</t>
    </rPh>
    <phoneticPr fontId="7"/>
  </si>
  <si>
    <t>令和３年度第４回福島県小学生強化ﾘｰｸﾞ卓球大会（男子）ﾗﾝｸ</t>
    <rPh sb="0" eb="1">
      <t>レイ</t>
    </rPh>
    <rPh sb="1" eb="2">
      <t>ワ</t>
    </rPh>
    <rPh sb="3" eb="5">
      <t>ネンド</t>
    </rPh>
    <phoneticPr fontId="7"/>
  </si>
  <si>
    <t>支部理事長　五十嵐修二まで</t>
    <rPh sb="0" eb="2">
      <t>シブ</t>
    </rPh>
    <rPh sb="2" eb="5">
      <t>リジチョウ</t>
    </rPh>
    <rPh sb="6" eb="11">
      <t>イガラシシュウジ</t>
    </rPh>
    <phoneticPr fontId="7"/>
  </si>
  <si>
    <t>　　</t>
    <phoneticPr fontId="7"/>
  </si>
  <si>
    <t>　　携帯電話　　090-2277-2613</t>
    <rPh sb="2" eb="4">
      <t>ケイタイ</t>
    </rPh>
    <rPh sb="4" eb="6">
      <t>デンワ</t>
    </rPh>
    <phoneticPr fontId="7"/>
  </si>
  <si>
    <t>　　電子メール　　info@takkyuland.com</t>
    <rPh sb="2" eb="4">
      <t>デンシ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</si>
</sst>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108">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0"/>
      <color indexed="10"/>
      <name val="MS-PGothic"/>
      <family val="3"/>
      <charset val="128"/>
    </font>
    <font>
      <b/>
      <sz val="10"/>
      <color indexed="10"/>
      <name val="MS-PGothic"/>
      <family val="3"/>
      <charset val="128"/>
    </font>
    <font>
      <sz val="11"/>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indexed="8"/>
      <name val="MS-PGothic"/>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6"/>
      <color rgb="FFFF0000"/>
      <name val="MS-PGothic"/>
      <family val="3"/>
      <charset val="128"/>
    </font>
    <font>
      <b/>
      <sz val="12"/>
      <color theme="1"/>
      <name val="ＭＳ Ｐゴシック"/>
      <family val="3"/>
      <charset val="128"/>
    </font>
    <font>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7"/>
      <name val="ＭＳ Ｐゴシック"/>
      <family val="3"/>
      <charset val="128"/>
    </font>
    <font>
      <sz val="18"/>
      <color rgb="FFFF0000"/>
      <name val="ＭＳ Ｐゴシック"/>
      <family val="3"/>
      <charset val="128"/>
    </font>
    <font>
      <sz val="18"/>
      <name val="ＭＳ Ｐゴシック"/>
      <family val="3"/>
      <charset val="128"/>
    </font>
    <font>
      <sz val="11"/>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8"/>
      <color rgb="FF0000FF"/>
      <name val="ＭＳ Ｐゴシック"/>
      <family val="3"/>
      <charset val="128"/>
    </font>
    <font>
      <sz val="18"/>
      <color indexed="14"/>
      <name val="ＭＳ Ｐゴシック"/>
      <family val="3"/>
      <charset val="128"/>
    </font>
    <font>
      <sz val="22"/>
      <color indexed="14"/>
      <name val="ＭＳ Ｐゴシック"/>
      <family val="3"/>
      <charset val="128"/>
    </font>
    <font>
      <sz val="28"/>
      <color indexed="14"/>
      <name val="ＭＳ Ｐゴシック"/>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sz val="18"/>
      <color theme="1"/>
      <name val="ＭＳ Ｐゴシック"/>
      <family val="3"/>
      <charset val="128"/>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C000"/>
        <bgColor indexed="64"/>
      </patternFill>
    </fill>
    <fill>
      <patternFill patternType="solid">
        <fgColor indexed="44"/>
        <bgColor indexed="64"/>
      </patternFill>
    </fill>
  </fills>
  <borders count="9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64"/>
      </left>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style="thin">
        <color indexed="64"/>
      </top>
      <bottom style="thin">
        <color indexed="8"/>
      </bottom>
      <diagonal/>
    </border>
  </borders>
  <cellStyleXfs count="155">
    <xf numFmtId="0" fontId="0" fillId="0" borderId="0">
      <alignment vertical="center"/>
    </xf>
    <xf numFmtId="176" fontId="21" fillId="0" borderId="0" applyFill="0" applyBorder="0" applyAlignment="0"/>
    <xf numFmtId="38" fontId="22" fillId="2" borderId="0" applyNumberFormat="0" applyBorder="0" applyAlignment="0" applyProtection="0"/>
    <xf numFmtId="0" fontId="19" fillId="0" borderId="1" applyNumberFormat="0" applyAlignment="0" applyProtection="0">
      <alignment horizontal="left" vertical="center"/>
    </xf>
    <xf numFmtId="0" fontId="19" fillId="0" borderId="2">
      <alignment horizontal="left" vertical="center"/>
    </xf>
    <xf numFmtId="10" fontId="22" fillId="3" borderId="3" applyNumberFormat="0" applyBorder="0" applyAlignment="0" applyProtection="0"/>
    <xf numFmtId="177" fontId="21" fillId="0" borderId="0"/>
    <xf numFmtId="0" fontId="18" fillId="0" borderId="0"/>
    <xf numFmtId="10" fontId="18" fillId="0" borderId="0" applyFont="0" applyFill="0" applyBorder="0" applyAlignment="0" applyProtection="0"/>
    <xf numFmtId="0" fontId="5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5"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2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3" fillId="0" borderId="0">
      <alignment horizontal="center"/>
    </xf>
    <xf numFmtId="0" fontId="2" fillId="0" borderId="0"/>
    <xf numFmtId="0" fontId="4" fillId="0" borderId="0"/>
  </cellStyleXfs>
  <cellXfs count="403">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0" xfId="0" applyAlignment="1">
      <alignment vertical="center" wrapText="1"/>
    </xf>
    <xf numFmtId="31" fontId="0" fillId="0" borderId="0" xfId="0" applyNumberFormat="1" applyAlignment="1">
      <alignment horizontal="right" vertical="center"/>
    </xf>
    <xf numFmtId="0" fontId="53" fillId="0" borderId="0" xfId="0" applyFont="1" applyAlignment="1">
      <alignment horizontal="right" vertical="center" wrapText="1"/>
    </xf>
    <xf numFmtId="0" fontId="54" fillId="0" borderId="0" xfId="0" applyFont="1" applyAlignment="1">
      <alignment horizontal="center" vertical="center"/>
    </xf>
    <xf numFmtId="0" fontId="16" fillId="0" borderId="0" xfId="18" applyFont="1"/>
    <xf numFmtId="0" fontId="17" fillId="0" borderId="0" xfId="18" applyFont="1"/>
    <xf numFmtId="0" fontId="17" fillId="0" borderId="0" xfId="149" applyFont="1" applyAlignment="1">
      <alignment vertical="center"/>
    </xf>
    <xf numFmtId="38" fontId="17" fillId="0" borderId="0" xfId="149" applyNumberFormat="1" applyFont="1" applyAlignment="1">
      <alignment vertical="center"/>
    </xf>
    <xf numFmtId="0" fontId="4" fillId="0" borderId="3" xfId="149" applyBorder="1" applyAlignment="1">
      <alignment horizontal="center" vertical="center" shrinkToFit="1"/>
    </xf>
    <xf numFmtId="0" fontId="20" fillId="0" borderId="4" xfId="149" applyFont="1" applyBorder="1" applyAlignment="1">
      <alignment horizontal="center"/>
    </xf>
    <xf numFmtId="0" fontId="4" fillId="0" borderId="0" xfId="67" applyAlignment="1">
      <alignment vertical="center"/>
    </xf>
    <xf numFmtId="0" fontId="55" fillId="0" borderId="5" xfId="67" applyFont="1" applyBorder="1" applyAlignment="1">
      <alignment vertical="center"/>
    </xf>
    <xf numFmtId="0" fontId="56" fillId="0" borderId="5" xfId="67" applyFont="1" applyBorder="1" applyAlignment="1">
      <alignment vertical="center"/>
    </xf>
    <xf numFmtId="0" fontId="56" fillId="0" borderId="5" xfId="67" applyFont="1" applyBorder="1" applyAlignment="1">
      <alignment vertical="center" wrapText="1"/>
    </xf>
    <xf numFmtId="0" fontId="56" fillId="0" borderId="6" xfId="67" applyFont="1" applyBorder="1" applyAlignment="1">
      <alignment vertical="center" shrinkToFit="1"/>
    </xf>
    <xf numFmtId="0" fontId="57" fillId="0" borderId="6" xfId="67" applyFont="1" applyBorder="1" applyAlignment="1">
      <alignment horizontal="center" vertical="center"/>
    </xf>
    <xf numFmtId="0" fontId="58" fillId="0" borderId="6" xfId="67" applyFont="1" applyBorder="1" applyAlignment="1">
      <alignment horizontal="justify" vertical="center" wrapText="1"/>
    </xf>
    <xf numFmtId="0" fontId="50" fillId="0" borderId="0" xfId="26">
      <alignment vertical="center"/>
    </xf>
    <xf numFmtId="0" fontId="50" fillId="0" borderId="0" xfId="26" applyAlignment="1">
      <alignment horizontal="right" vertical="center"/>
    </xf>
    <xf numFmtId="0" fontId="59" fillId="0" borderId="7" xfId="26" applyFont="1" applyBorder="1" applyAlignment="1">
      <alignment vertical="center" wrapText="1"/>
    </xf>
    <xf numFmtId="0" fontId="59" fillId="0" borderId="8" xfId="26" applyFont="1" applyBorder="1" applyAlignment="1">
      <alignment vertical="center" wrapText="1"/>
    </xf>
    <xf numFmtId="0" fontId="59" fillId="0" borderId="9" xfId="26" applyFont="1" applyBorder="1" applyAlignment="1">
      <alignment vertical="center" wrapText="1"/>
    </xf>
    <xf numFmtId="0" fontId="50" fillId="0" borderId="10" xfId="26" applyBorder="1" applyAlignment="1">
      <alignment horizontal="right" vertical="center"/>
    </xf>
    <xf numFmtId="0" fontId="50" fillId="0" borderId="9" xfId="26" applyBorder="1" applyAlignment="1">
      <alignment vertical="center" wrapText="1"/>
    </xf>
    <xf numFmtId="0" fontId="50" fillId="0" borderId="11" xfId="26" applyBorder="1" applyAlignment="1">
      <alignment vertical="center" wrapText="1"/>
    </xf>
    <xf numFmtId="0" fontId="50" fillId="0" borderId="11" xfId="26" applyBorder="1">
      <alignment vertical="center"/>
    </xf>
    <xf numFmtId="0" fontId="61" fillId="0" borderId="0" xfId="26" applyFont="1" applyAlignment="1">
      <alignment horizontal="center" vertical="center"/>
    </xf>
    <xf numFmtId="0" fontId="8" fillId="0" borderId="0" xfId="26" applyFont="1" applyAlignment="1"/>
    <xf numFmtId="0" fontId="11" fillId="0" borderId="0" xfId="26" applyFont="1" applyAlignment="1"/>
    <xf numFmtId="0" fontId="9" fillId="0" borderId="0" xfId="26" applyFont="1" applyAlignment="1"/>
    <xf numFmtId="0" fontId="50" fillId="0" borderId="12" xfId="26" applyBorder="1">
      <alignment vertical="center"/>
    </xf>
    <xf numFmtId="0" fontId="50" fillId="0" borderId="13" xfId="26" applyBorder="1" applyAlignment="1">
      <alignment vertical="center" wrapText="1"/>
    </xf>
    <xf numFmtId="0" fontId="50" fillId="0" borderId="9" xfId="26" applyBorder="1">
      <alignment vertical="center"/>
    </xf>
    <xf numFmtId="0" fontId="13" fillId="0" borderId="0" xfId="26" applyFont="1">
      <alignment vertical="center"/>
    </xf>
    <xf numFmtId="0" fontId="12" fillId="0" borderId="14" xfId="26" applyFont="1" applyBorder="1">
      <alignment vertical="center"/>
    </xf>
    <xf numFmtId="0" fontId="62" fillId="0" borderId="0" xfId="26" applyFont="1" applyAlignment="1"/>
    <xf numFmtId="0" fontId="63" fillId="0" borderId="0" xfId="26" applyFont="1" applyAlignment="1">
      <alignment horizontal="left" vertical="center"/>
    </xf>
    <xf numFmtId="0" fontId="63" fillId="0" borderId="0" xfId="26" applyFont="1">
      <alignment vertical="center"/>
    </xf>
    <xf numFmtId="0" fontId="10" fillId="0" borderId="0" xfId="26" applyFont="1" applyAlignment="1"/>
    <xf numFmtId="0" fontId="53" fillId="0" borderId="9" xfId="26" applyFont="1" applyBorder="1">
      <alignment vertical="center"/>
    </xf>
    <xf numFmtId="0" fontId="64" fillId="0" borderId="12" xfId="26" applyFont="1" applyBorder="1" applyAlignment="1">
      <alignment vertical="center" wrapText="1"/>
    </xf>
    <xf numFmtId="0" fontId="65" fillId="0" borderId="0" xfId="26" applyFont="1" applyAlignment="1">
      <alignment horizontal="right" vertical="center"/>
    </xf>
    <xf numFmtId="0" fontId="66" fillId="0" borderId="0" xfId="26" applyFont="1" applyAlignment="1">
      <alignment horizontal="center" vertical="center"/>
    </xf>
    <xf numFmtId="0" fontId="53" fillId="0" borderId="0" xfId="26" applyFont="1">
      <alignment vertical="center"/>
    </xf>
    <xf numFmtId="0" fontId="67" fillId="0" borderId="14"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5" xfId="149" applyBorder="1"/>
    <xf numFmtId="0" fontId="4" fillId="0" borderId="16" xfId="149" applyBorder="1" applyAlignment="1">
      <alignment horizontal="center"/>
    </xf>
    <xf numFmtId="0" fontId="4" fillId="0" borderId="3" xfId="149" applyBorder="1" applyAlignment="1">
      <alignment horizontal="center"/>
    </xf>
    <xf numFmtId="0" fontId="41"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6"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42" fillId="0" borderId="3" xfId="16" applyFont="1" applyBorder="1" applyAlignment="1">
      <alignment horizontal="center" vertical="center" shrinkToFit="1"/>
    </xf>
    <xf numFmtId="38" fontId="17" fillId="0" borderId="3" xfId="16" applyFont="1" applyBorder="1" applyAlignment="1">
      <alignment horizontal="center" vertical="center" shrinkToFit="1"/>
    </xf>
    <xf numFmtId="0" fontId="17" fillId="0" borderId="3" xfId="149" applyFont="1" applyBorder="1" applyAlignment="1">
      <alignment horizontal="center" vertical="center" shrinkToFit="1"/>
    </xf>
    <xf numFmtId="38" fontId="43" fillId="0" borderId="3" xfId="16" applyFont="1" applyBorder="1" applyAlignment="1">
      <alignment horizontal="center" vertical="center" shrinkToFit="1"/>
    </xf>
    <xf numFmtId="38" fontId="4" fillId="0" borderId="3" xfId="16" applyFont="1" applyFill="1" applyBorder="1" applyAlignment="1">
      <alignment horizontal="center" vertical="center" shrinkToFit="1"/>
    </xf>
    <xf numFmtId="38" fontId="4"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44" fillId="0" borderId="0" xfId="149" applyFont="1" applyAlignment="1">
      <alignment vertical="center"/>
    </xf>
    <xf numFmtId="38" fontId="4" fillId="0" borderId="0" xfId="149" applyNumberFormat="1" applyAlignment="1">
      <alignment vertical="center"/>
    </xf>
    <xf numFmtId="0" fontId="50" fillId="0" borderId="0" xfId="149" applyFont="1" applyAlignment="1">
      <alignment vertical="center"/>
    </xf>
    <xf numFmtId="0" fontId="14" fillId="0" borderId="0" xfId="150" applyFont="1">
      <alignment vertical="center"/>
    </xf>
    <xf numFmtId="0" fontId="2" fillId="0" borderId="0" xfId="151">
      <alignment vertical="center"/>
    </xf>
    <xf numFmtId="0" fontId="2" fillId="0" borderId="17" xfId="151" applyBorder="1">
      <alignment vertical="center"/>
    </xf>
    <xf numFmtId="0" fontId="2" fillId="0" borderId="4" xfId="151" applyBorder="1">
      <alignment vertical="center"/>
    </xf>
    <xf numFmtId="0" fontId="2" fillId="0" borderId="18" xfId="151" applyBorder="1">
      <alignment vertical="center"/>
    </xf>
    <xf numFmtId="0" fontId="2" fillId="0" borderId="19" xfId="151" applyBorder="1">
      <alignment vertical="center"/>
    </xf>
    <xf numFmtId="0" fontId="2" fillId="5" borderId="0" xfId="151" applyFill="1">
      <alignment vertical="center"/>
    </xf>
    <xf numFmtId="0" fontId="2" fillId="0" borderId="20" xfId="151" applyBorder="1">
      <alignment vertical="center"/>
    </xf>
    <xf numFmtId="0" fontId="13" fillId="0" borderId="0" xfId="151" applyFont="1" applyAlignment="1">
      <alignment horizontal="center" vertical="center"/>
    </xf>
    <xf numFmtId="178" fontId="13" fillId="0" borderId="0" xfId="151" applyNumberFormat="1" applyFont="1" applyAlignment="1">
      <alignment horizontal="center" vertical="center"/>
    </xf>
    <xf numFmtId="0" fontId="46" fillId="0" borderId="0" xfId="151" applyFont="1">
      <alignment vertical="center"/>
    </xf>
    <xf numFmtId="0" fontId="68" fillId="0" borderId="0" xfId="18" applyFont="1" applyAlignment="1">
      <alignment vertical="center" wrapText="1"/>
    </xf>
    <xf numFmtId="0" fontId="68" fillId="0" borderId="20" xfId="18" applyFont="1" applyBorder="1" applyAlignment="1">
      <alignment vertical="center" wrapText="1"/>
    </xf>
    <xf numFmtId="0" fontId="13" fillId="7" borderId="0" xfId="151" applyFont="1" applyFill="1" applyAlignment="1">
      <alignment horizontal="center" vertical="center"/>
    </xf>
    <xf numFmtId="0" fontId="2" fillId="7" borderId="0" xfId="151" applyFill="1">
      <alignment vertical="center"/>
    </xf>
    <xf numFmtId="0" fontId="69" fillId="0" borderId="0" xfId="151" applyFont="1">
      <alignment vertical="center"/>
    </xf>
    <xf numFmtId="0" fontId="69" fillId="0" borderId="20" xfId="151" applyFont="1" applyBorder="1">
      <alignment vertical="center"/>
    </xf>
    <xf numFmtId="0" fontId="69" fillId="8" borderId="13" xfId="151" applyFont="1" applyFill="1" applyBorder="1" applyAlignment="1">
      <alignment horizontal="center" vertical="center" shrinkToFit="1"/>
    </xf>
    <xf numFmtId="0" fontId="69" fillId="8" borderId="21" xfId="151" applyFont="1" applyFill="1" applyBorder="1" applyAlignment="1">
      <alignment horizontal="center" vertical="center" shrinkToFit="1"/>
    </xf>
    <xf numFmtId="0" fontId="69" fillId="7" borderId="21" xfId="151" applyFont="1" applyFill="1" applyBorder="1" applyAlignment="1">
      <alignment horizontal="center" vertical="center" shrinkToFit="1"/>
    </xf>
    <xf numFmtId="178" fontId="69" fillId="7" borderId="21" xfId="151" applyNumberFormat="1" applyFont="1" applyFill="1" applyBorder="1" applyAlignment="1">
      <alignment horizontal="center" vertical="center" shrinkToFit="1"/>
    </xf>
    <xf numFmtId="0" fontId="69" fillId="0" borderId="21" xfId="151" applyFont="1" applyBorder="1" applyAlignment="1">
      <alignment horizontal="center" vertical="center" shrinkToFit="1"/>
    </xf>
    <xf numFmtId="0" fontId="69" fillId="9" borderId="21" xfId="151" applyFont="1" applyFill="1" applyBorder="1" applyAlignment="1">
      <alignment horizontal="center" vertical="center" shrinkToFit="1"/>
    </xf>
    <xf numFmtId="0" fontId="69" fillId="5" borderId="0" xfId="151" applyFont="1" applyFill="1">
      <alignment vertical="center"/>
    </xf>
    <xf numFmtId="0" fontId="69" fillId="8" borderId="9" xfId="151" applyFont="1" applyFill="1" applyBorder="1" applyAlignment="1">
      <alignment horizontal="center" vertical="center" shrinkToFit="1"/>
    </xf>
    <xf numFmtId="0" fontId="69" fillId="8" borderId="3" xfId="151" applyFont="1" applyFill="1" applyBorder="1" applyAlignment="1">
      <alignment horizontal="center" vertical="center" shrinkToFit="1"/>
    </xf>
    <xf numFmtId="0" fontId="69" fillId="7" borderId="3" xfId="151" applyFont="1" applyFill="1" applyBorder="1" applyAlignment="1">
      <alignment horizontal="center" vertical="center" shrinkToFit="1"/>
    </xf>
    <xf numFmtId="178" fontId="69" fillId="7" borderId="4" xfId="151" applyNumberFormat="1" applyFont="1" applyFill="1" applyBorder="1" applyAlignment="1">
      <alignment horizontal="center" vertical="center" shrinkToFit="1"/>
    </xf>
    <xf numFmtId="0" fontId="69" fillId="0" borderId="3" xfId="151" applyFont="1" applyBorder="1" applyAlignment="1">
      <alignment horizontal="center" vertical="center" shrinkToFit="1"/>
    </xf>
    <xf numFmtId="0" fontId="69" fillId="9" borderId="3" xfId="151" applyFont="1" applyFill="1" applyBorder="1" applyAlignment="1">
      <alignment horizontal="center" vertical="center" shrinkToFit="1"/>
    </xf>
    <xf numFmtId="0" fontId="23" fillId="0" borderId="0" xfId="151" applyFont="1">
      <alignment vertical="center"/>
    </xf>
    <xf numFmtId="0" fontId="23" fillId="0" borderId="20" xfId="151" applyFont="1" applyBorder="1">
      <alignment vertical="center"/>
    </xf>
    <xf numFmtId="0" fontId="23" fillId="8" borderId="9" xfId="151" applyFont="1" applyFill="1" applyBorder="1" applyAlignment="1">
      <alignment horizontal="center" vertical="center" shrinkToFit="1"/>
    </xf>
    <xf numFmtId="0" fontId="23" fillId="8" borderId="3" xfId="151" applyFont="1" applyFill="1" applyBorder="1" applyAlignment="1">
      <alignment horizontal="center" vertical="center" shrinkToFit="1"/>
    </xf>
    <xf numFmtId="0" fontId="23" fillId="7" borderId="3" xfId="151" applyFont="1" applyFill="1" applyBorder="1" applyAlignment="1">
      <alignment horizontal="center" vertical="center" shrinkToFit="1"/>
    </xf>
    <xf numFmtId="178" fontId="70" fillId="7" borderId="4" xfId="151" applyNumberFormat="1" applyFont="1" applyFill="1" applyBorder="1" applyAlignment="1">
      <alignment horizontal="center" vertical="center" shrinkToFit="1"/>
    </xf>
    <xf numFmtId="0" fontId="23" fillId="0" borderId="3" xfId="151" applyFont="1" applyBorder="1" applyAlignment="1">
      <alignment horizontal="center" vertical="center" shrinkToFit="1"/>
    </xf>
    <xf numFmtId="0" fontId="70" fillId="9" borderId="3" xfId="151" applyFont="1" applyFill="1" applyBorder="1" applyAlignment="1">
      <alignment horizontal="center" vertical="center" shrinkToFit="1"/>
    </xf>
    <xf numFmtId="0" fontId="23" fillId="5" borderId="0" xfId="151" applyFont="1" applyFill="1">
      <alignment vertical="center"/>
    </xf>
    <xf numFmtId="0" fontId="70" fillId="8" borderId="9" xfId="151" applyFont="1" applyFill="1" applyBorder="1" applyAlignment="1">
      <alignment horizontal="center" vertical="center" shrinkToFit="1"/>
    </xf>
    <xf numFmtId="0" fontId="70" fillId="8" borderId="3" xfId="151" applyFont="1" applyFill="1" applyBorder="1" applyAlignment="1">
      <alignment horizontal="center" vertical="center" shrinkToFit="1"/>
    </xf>
    <xf numFmtId="0" fontId="70" fillId="7" borderId="3" xfId="151" applyFont="1" applyFill="1" applyBorder="1" applyAlignment="1">
      <alignment horizontal="center" vertical="center" shrinkToFit="1"/>
    </xf>
    <xf numFmtId="0" fontId="70" fillId="0" borderId="3" xfId="151" applyFont="1" applyBorder="1" applyAlignment="1">
      <alignment horizontal="center" vertical="center" shrinkToFit="1"/>
    </xf>
    <xf numFmtId="0" fontId="70" fillId="8" borderId="22" xfId="151" applyFont="1" applyFill="1" applyBorder="1" applyAlignment="1">
      <alignment horizontal="center" vertical="center" shrinkToFit="1"/>
    </xf>
    <xf numFmtId="0" fontId="70" fillId="8" borderId="23" xfId="151" applyFont="1" applyFill="1" applyBorder="1" applyAlignment="1">
      <alignment horizontal="center" vertical="center" shrinkToFit="1"/>
    </xf>
    <xf numFmtId="0" fontId="70" fillId="7" borderId="23" xfId="151" applyFont="1" applyFill="1" applyBorder="1" applyAlignment="1">
      <alignment horizontal="center" vertical="center" shrinkToFit="1"/>
    </xf>
    <xf numFmtId="0" fontId="70" fillId="0" borderId="23" xfId="151" applyFont="1" applyBorder="1" applyAlignment="1">
      <alignment horizontal="center" vertical="center" shrinkToFit="1"/>
    </xf>
    <xf numFmtId="0" fontId="70" fillId="9" borderId="4" xfId="151" applyFont="1" applyFill="1" applyBorder="1" applyAlignment="1">
      <alignment horizontal="center" vertical="center" shrinkToFit="1"/>
    </xf>
    <xf numFmtId="0" fontId="70" fillId="0" borderId="4" xfId="151" applyFont="1" applyBorder="1" applyAlignment="1">
      <alignment horizontal="center" vertical="center" shrinkToFit="1"/>
    </xf>
    <xf numFmtId="0" fontId="71" fillId="0" borderId="0" xfId="151" applyFont="1" applyAlignment="1">
      <alignment vertical="center" shrinkToFit="1"/>
    </xf>
    <xf numFmtId="0" fontId="71" fillId="0" borderId="20" xfId="151" applyFont="1" applyBorder="1" applyAlignment="1">
      <alignment vertical="center" shrinkToFit="1"/>
    </xf>
    <xf numFmtId="0" fontId="72" fillId="8" borderId="24" xfId="151" quotePrefix="1" applyFont="1" applyFill="1" applyBorder="1" applyAlignment="1">
      <alignment horizontal="left" vertical="center" wrapText="1" shrinkToFit="1"/>
    </xf>
    <xf numFmtId="0" fontId="73" fillId="8" borderId="16" xfId="151" applyFont="1" applyFill="1" applyBorder="1" applyAlignment="1">
      <alignment horizontal="center" vertical="center" shrinkToFit="1"/>
    </xf>
    <xf numFmtId="0" fontId="74" fillId="7" borderId="16" xfId="151" applyFont="1" applyFill="1" applyBorder="1" applyAlignment="1">
      <alignment horizontal="center" vertical="center" wrapText="1" shrinkToFit="1"/>
    </xf>
    <xf numFmtId="178" fontId="71" fillId="7" borderId="16" xfId="151" applyNumberFormat="1" applyFont="1" applyFill="1" applyBorder="1" applyAlignment="1">
      <alignment horizontal="center" vertical="center" shrinkToFit="1"/>
    </xf>
    <xf numFmtId="0" fontId="71" fillId="0" borderId="16" xfId="151" applyFont="1" applyBorder="1" applyAlignment="1">
      <alignment horizontal="center" vertical="center" wrapText="1" shrinkToFit="1"/>
    </xf>
    <xf numFmtId="0" fontId="71" fillId="0" borderId="16" xfId="151" applyFont="1" applyBorder="1" applyAlignment="1">
      <alignment horizontal="center" vertical="center" shrinkToFit="1"/>
    </xf>
    <xf numFmtId="0" fontId="71" fillId="5" borderId="0" xfId="151" applyFont="1" applyFill="1" applyAlignment="1">
      <alignment vertical="center" shrinkToFit="1"/>
    </xf>
    <xf numFmtId="0" fontId="75" fillId="0" borderId="16" xfId="151" applyFont="1" applyBorder="1" applyAlignment="1">
      <alignment horizontal="center" vertical="center" wrapText="1" shrinkToFit="1"/>
    </xf>
    <xf numFmtId="0" fontId="73" fillId="0" borderId="16" xfId="151" applyFont="1" applyBorder="1" applyAlignment="1">
      <alignment horizontal="center" vertical="center" wrapText="1" shrinkToFit="1"/>
    </xf>
    <xf numFmtId="0" fontId="13" fillId="0" borderId="12" xfId="151" applyFont="1" applyBorder="1" applyAlignment="1">
      <alignment horizontal="center" vertical="center" wrapText="1" shrinkToFit="1"/>
    </xf>
    <xf numFmtId="0" fontId="2" fillId="0" borderId="25" xfId="151" applyBorder="1" applyAlignment="1">
      <alignment horizontal="center" vertical="center" wrapText="1" shrinkToFit="1"/>
    </xf>
    <xf numFmtId="0" fontId="13" fillId="0" borderId="25" xfId="151" applyFont="1" applyBorder="1" applyAlignment="1">
      <alignment horizontal="center" vertical="center" shrinkToFit="1"/>
    </xf>
    <xf numFmtId="0" fontId="13" fillId="0" borderId="25" xfId="151" applyFont="1" applyBorder="1" applyAlignment="1">
      <alignment horizontal="center" vertical="center" wrapText="1" shrinkToFit="1"/>
    </xf>
    <xf numFmtId="0" fontId="24" fillId="0" borderId="0" xfId="151" applyFont="1">
      <alignment vertical="center"/>
    </xf>
    <xf numFmtId="0" fontId="24" fillId="0" borderId="20" xfId="151" applyFont="1" applyBorder="1">
      <alignment vertical="center"/>
    </xf>
    <xf numFmtId="0" fontId="24" fillId="5" borderId="0" xfId="151" applyFont="1" applyFill="1">
      <alignment vertical="center"/>
    </xf>
    <xf numFmtId="0" fontId="76" fillId="0" borderId="26" xfId="151" applyFont="1" applyBorder="1" applyAlignment="1">
      <alignment horizontal="center" vertical="center" shrinkToFit="1"/>
    </xf>
    <xf numFmtId="0" fontId="77" fillId="0" borderId="2" xfId="151" applyFont="1" applyBorder="1" applyAlignment="1">
      <alignment vertical="center" shrinkToFit="1"/>
    </xf>
    <xf numFmtId="0" fontId="77" fillId="9" borderId="26" xfId="151" applyFont="1" applyFill="1" applyBorder="1" applyAlignment="1">
      <alignment horizontal="center" vertical="center" shrinkToFit="1"/>
    </xf>
    <xf numFmtId="0" fontId="2" fillId="0" borderId="27" xfId="151" applyBorder="1">
      <alignment vertical="center"/>
    </xf>
    <xf numFmtId="0" fontId="87"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89" fillId="0" borderId="0" xfId="153" applyNumberFormat="1" applyFont="1" applyAlignment="1">
      <alignment vertical="center"/>
    </xf>
    <xf numFmtId="56" fontId="2" fillId="0" borderId="0" xfId="153" applyNumberFormat="1" applyAlignment="1">
      <alignment vertical="center"/>
    </xf>
    <xf numFmtId="0" fontId="89" fillId="0" borderId="0" xfId="153" applyFont="1" applyAlignment="1">
      <alignment vertical="center"/>
    </xf>
    <xf numFmtId="0" fontId="23" fillId="0" borderId="3" xfId="153" applyFont="1" applyBorder="1" applyAlignment="1">
      <alignment horizontal="center" vertical="center" shrinkToFit="1"/>
    </xf>
    <xf numFmtId="56" fontId="23" fillId="0" borderId="3" xfId="153" applyNumberFormat="1" applyFont="1" applyBorder="1" applyAlignment="1">
      <alignment horizontal="center" vertical="center" shrinkToFit="1"/>
    </xf>
    <xf numFmtId="0" fontId="23" fillId="0" borderId="3" xfId="153" applyFont="1" applyBorder="1" applyAlignment="1">
      <alignment horizontal="center" vertical="center" wrapText="1" shrinkToFit="1"/>
    </xf>
    <xf numFmtId="0" fontId="13" fillId="0" borderId="3" xfId="153" applyFont="1" applyBorder="1" applyAlignment="1">
      <alignment vertical="center" wrapText="1" shrinkToFit="1"/>
    </xf>
    <xf numFmtId="0" fontId="75" fillId="13" borderId="0" xfId="153" applyFont="1" applyFill="1" applyAlignment="1">
      <alignment vertical="center"/>
    </xf>
    <xf numFmtId="0" fontId="23" fillId="0" borderId="55" xfId="153" applyFont="1" applyBorder="1" applyAlignment="1">
      <alignment horizontal="center" vertical="center" shrinkToFit="1"/>
    </xf>
    <xf numFmtId="0" fontId="13" fillId="0" borderId="56" xfId="153" applyFont="1" applyBorder="1" applyAlignment="1">
      <alignment vertical="center" shrinkToFit="1"/>
    </xf>
    <xf numFmtId="0" fontId="23" fillId="0" borderId="4" xfId="153" applyFont="1" applyBorder="1" applyAlignment="1">
      <alignment horizontal="center" vertical="center" shrinkToFit="1"/>
    </xf>
    <xf numFmtId="56" fontId="23" fillId="0" borderId="4" xfId="153" applyNumberFormat="1" applyFont="1" applyBorder="1" applyAlignment="1">
      <alignment horizontal="center" vertical="center" shrinkToFit="1"/>
    </xf>
    <xf numFmtId="0" fontId="13" fillId="0" borderId="4" xfId="153" applyFont="1" applyBorder="1" applyAlignment="1">
      <alignment vertical="center" shrinkToFit="1"/>
    </xf>
    <xf numFmtId="0" fontId="25" fillId="14" borderId="0" xfId="153" applyFont="1" applyFill="1" applyAlignment="1">
      <alignment vertical="center"/>
    </xf>
    <xf numFmtId="0" fontId="26" fillId="0" borderId="0" xfId="153" applyFont="1" applyAlignment="1">
      <alignment vertical="center"/>
    </xf>
    <xf numFmtId="0" fontId="13" fillId="0" borderId="3" xfId="153" applyFont="1" applyBorder="1" applyAlignment="1">
      <alignment vertical="center" shrinkToFit="1"/>
    </xf>
    <xf numFmtId="56" fontId="90" fillId="0" borderId="0" xfId="153" applyNumberFormat="1" applyFont="1" applyAlignment="1">
      <alignment horizontal="left" vertical="center"/>
    </xf>
    <xf numFmtId="56" fontId="2" fillId="0" borderId="0" xfId="153" applyNumberFormat="1" applyAlignment="1">
      <alignment horizontal="center" vertical="center"/>
    </xf>
    <xf numFmtId="56" fontId="91"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0" fontId="2" fillId="0" borderId="3" xfId="153" applyBorder="1" applyAlignment="1">
      <alignment vertical="center" wrapText="1" shrinkToFit="1"/>
    </xf>
    <xf numFmtId="56" fontId="70" fillId="0" borderId="0" xfId="153" applyNumberFormat="1" applyFont="1" applyAlignment="1">
      <alignment horizontal="left" vertical="center"/>
    </xf>
    <xf numFmtId="56" fontId="2" fillId="0" borderId="0" xfId="153" applyNumberFormat="1" applyAlignment="1">
      <alignment horizontal="left" vertical="center"/>
    </xf>
    <xf numFmtId="0" fontId="23" fillId="8" borderId="3" xfId="153" applyFont="1" applyFill="1" applyBorder="1" applyAlignment="1">
      <alignment horizontal="center" vertical="center" shrinkToFit="1"/>
    </xf>
    <xf numFmtId="56" fontId="23" fillId="8" borderId="3" xfId="153" applyNumberFormat="1" applyFont="1" applyFill="1" applyBorder="1" applyAlignment="1">
      <alignment horizontal="center" vertical="center" shrinkToFit="1"/>
    </xf>
    <xf numFmtId="56" fontId="73" fillId="8" borderId="3" xfId="153" applyNumberFormat="1" applyFont="1" applyFill="1" applyBorder="1" applyAlignment="1">
      <alignment horizontal="center" vertical="center" shrinkToFit="1"/>
    </xf>
    <xf numFmtId="0" fontId="73" fillId="8" borderId="3" xfId="153" applyFont="1" applyFill="1" applyBorder="1" applyAlignment="1">
      <alignment horizontal="center" vertical="center" wrapText="1" shrinkToFit="1"/>
    </xf>
    <xf numFmtId="0" fontId="23" fillId="8" borderId="3" xfId="153" applyFont="1" applyFill="1" applyBorder="1" applyAlignment="1">
      <alignment horizontal="center" vertical="center" wrapText="1" shrinkToFit="1"/>
    </xf>
    <xf numFmtId="0" fontId="13" fillId="8" borderId="3" xfId="153" applyFont="1" applyFill="1" applyBorder="1" applyAlignment="1">
      <alignment vertical="center" wrapText="1" shrinkToFit="1"/>
    </xf>
    <xf numFmtId="0" fontId="75" fillId="8" borderId="0" xfId="153" applyFont="1" applyFill="1" applyAlignment="1">
      <alignment vertical="center"/>
    </xf>
    <xf numFmtId="0" fontId="0" fillId="0" borderId="9" xfId="26" applyFont="1" applyBorder="1" applyAlignment="1">
      <alignment vertical="center" wrapText="1"/>
    </xf>
    <xf numFmtId="0" fontId="0" fillId="0" borderId="0" xfId="26" applyFont="1" applyAlignment="1">
      <alignment horizontal="right" vertical="center"/>
    </xf>
    <xf numFmtId="0" fontId="0" fillId="0" borderId="11" xfId="26" applyFont="1" applyBorder="1" applyAlignment="1">
      <alignment vertical="center" wrapText="1"/>
    </xf>
    <xf numFmtId="0" fontId="53" fillId="0" borderId="9" xfId="26" applyFont="1" applyFill="1" applyBorder="1">
      <alignment vertical="center"/>
    </xf>
    <xf numFmtId="0" fontId="59" fillId="0" borderId="11" xfId="26" applyFont="1" applyBorder="1" applyAlignment="1">
      <alignment vertical="center" wrapText="1"/>
    </xf>
    <xf numFmtId="0" fontId="0" fillId="15" borderId="9" xfId="26" applyFont="1" applyFill="1" applyBorder="1" applyAlignment="1">
      <alignment vertical="center" wrapText="1"/>
    </xf>
    <xf numFmtId="0" fontId="50" fillId="0" borderId="10" xfId="26" applyBorder="1" applyAlignment="1">
      <alignment horizontal="right" vertical="center"/>
    </xf>
    <xf numFmtId="0" fontId="50" fillId="0" borderId="0" xfId="26" applyAlignment="1">
      <alignment horizontal="right" vertical="center"/>
    </xf>
    <xf numFmtId="0" fontId="2" fillId="0" borderId="0" xfId="150">
      <alignment vertical="center"/>
    </xf>
    <xf numFmtId="0" fontId="94" fillId="0" borderId="0" xfId="150" applyFont="1">
      <alignment vertical="center"/>
    </xf>
    <xf numFmtId="0" fontId="2" fillId="0" borderId="0" xfId="150" applyAlignment="1">
      <alignment horizontal="center" vertical="center"/>
    </xf>
    <xf numFmtId="0" fontId="13" fillId="0" borderId="0" xfId="150" applyFont="1" applyAlignment="1">
      <alignment horizontal="center" vertical="center"/>
    </xf>
    <xf numFmtId="0" fontId="13" fillId="0" borderId="0" xfId="150" applyFont="1" applyAlignment="1">
      <alignment horizontal="center" vertical="center" shrinkToFit="1"/>
    </xf>
    <xf numFmtId="0" fontId="2" fillId="0" borderId="0" xfId="150" applyAlignment="1">
      <alignment horizontal="center" vertical="center" shrinkToFit="1"/>
    </xf>
    <xf numFmtId="0" fontId="94" fillId="0" borderId="0" xfId="150" applyFont="1" applyAlignment="1">
      <alignment horizontal="center" vertical="center" shrinkToFit="1"/>
    </xf>
    <xf numFmtId="178" fontId="96" fillId="0" borderId="3" xfId="150" applyNumberFormat="1" applyFont="1" applyBorder="1" applyAlignment="1">
      <alignment horizontal="center" vertical="center" shrinkToFit="1"/>
    </xf>
    <xf numFmtId="0" fontId="96" fillId="0" borderId="3" xfId="150" applyFont="1" applyBorder="1" applyAlignment="1">
      <alignment horizontal="center" vertical="center" shrinkToFit="1"/>
    </xf>
    <xf numFmtId="178" fontId="96" fillId="0" borderId="3" xfId="154" applyNumberFormat="1" applyFont="1" applyBorder="1" applyAlignment="1">
      <alignment horizontal="center" vertical="center" shrinkToFit="1"/>
    </xf>
    <xf numFmtId="0" fontId="96" fillId="0" borderId="3" xfId="154" applyFont="1" applyBorder="1" applyAlignment="1">
      <alignment horizontal="center" vertical="center" shrinkToFit="1"/>
    </xf>
    <xf numFmtId="0" fontId="96" fillId="0" borderId="0" xfId="150" applyFont="1" applyAlignment="1">
      <alignment horizontal="center" vertical="center" shrinkToFit="1"/>
    </xf>
    <xf numFmtId="0" fontId="96" fillId="0" borderId="0" xfId="150" applyFont="1" applyAlignment="1">
      <alignment horizontal="center" vertical="center"/>
    </xf>
    <xf numFmtId="0" fontId="97" fillId="0" borderId="0" xfId="150" applyFont="1">
      <alignment vertical="center"/>
    </xf>
    <xf numFmtId="0" fontId="98" fillId="0" borderId="0" xfId="150" applyFont="1" applyAlignment="1">
      <alignment horizontal="center" vertical="center" shrinkToFit="1"/>
    </xf>
    <xf numFmtId="0" fontId="23" fillId="0" borderId="0" xfId="150" applyFont="1" applyAlignment="1">
      <alignment horizontal="right" vertical="center" shrinkToFit="1"/>
    </xf>
    <xf numFmtId="0" fontId="73" fillId="7" borderId="9" xfId="26" applyFont="1" applyFill="1" applyBorder="1" applyAlignment="1">
      <alignment vertical="center" wrapText="1"/>
    </xf>
    <xf numFmtId="178" fontId="98" fillId="0" borderId="0" xfId="150" applyNumberFormat="1" applyFont="1">
      <alignment vertical="center"/>
    </xf>
    <xf numFmtId="0" fontId="98" fillId="0" borderId="0" xfId="150" applyFont="1">
      <alignment vertical="center"/>
    </xf>
    <xf numFmtId="0" fontId="96" fillId="0" borderId="3" xfId="150" applyFont="1" applyBorder="1" applyAlignment="1">
      <alignment horizontal="center" vertical="center"/>
    </xf>
    <xf numFmtId="0" fontId="58" fillId="0" borderId="0" xfId="23" applyFont="1">
      <alignment vertical="center"/>
    </xf>
    <xf numFmtId="0" fontId="104" fillId="0" borderId="0" xfId="150" applyFont="1" applyAlignment="1">
      <alignment horizontal="center" vertical="center"/>
    </xf>
    <xf numFmtId="0" fontId="82" fillId="0" borderId="0" xfId="150" applyFont="1" applyAlignment="1">
      <alignment horizontal="center" vertical="center"/>
    </xf>
    <xf numFmtId="0" fontId="105" fillId="0" borderId="0" xfId="150" applyFont="1">
      <alignment vertical="center"/>
    </xf>
    <xf numFmtId="0" fontId="104" fillId="0" borderId="0" xfId="150" applyFont="1">
      <alignment vertical="center"/>
    </xf>
    <xf numFmtId="178" fontId="84" fillId="0" borderId="57" xfId="150" applyNumberFormat="1" applyFont="1" applyBorder="1" applyAlignment="1">
      <alignment horizontal="center" vertical="center"/>
    </xf>
    <xf numFmtId="0" fontId="84" fillId="0" borderId="58" xfId="150" applyFont="1" applyBorder="1" applyAlignment="1">
      <alignment horizontal="center" vertical="center"/>
    </xf>
    <xf numFmtId="0" fontId="84" fillId="0" borderId="58" xfId="150" applyFont="1" applyBorder="1" applyAlignment="1">
      <alignment horizontal="center" vertical="center" shrinkToFit="1"/>
    </xf>
    <xf numFmtId="0" fontId="84" fillId="0" borderId="59" xfId="150" applyFont="1" applyBorder="1" applyAlignment="1">
      <alignment horizontal="center" vertical="center" shrinkToFit="1"/>
    </xf>
    <xf numFmtId="0" fontId="84" fillId="0" borderId="18" xfId="150" applyFont="1" applyBorder="1" applyAlignment="1">
      <alignment horizontal="center" vertical="center"/>
    </xf>
    <xf numFmtId="178" fontId="84" fillId="0" borderId="58" xfId="150" applyNumberFormat="1" applyFont="1" applyBorder="1" applyAlignment="1">
      <alignment horizontal="center" vertical="center" shrinkToFit="1"/>
    </xf>
    <xf numFmtId="0" fontId="84" fillId="0" borderId="58" xfId="23" applyFont="1" applyBorder="1" applyAlignment="1">
      <alignment horizontal="center" vertical="center" shrinkToFit="1"/>
    </xf>
    <xf numFmtId="0" fontId="84" fillId="0" borderId="60" xfId="150" applyFont="1" applyBorder="1" applyAlignment="1">
      <alignment horizontal="center" vertical="center" shrinkToFit="1"/>
    </xf>
    <xf numFmtId="178" fontId="84" fillId="0" borderId="61" xfId="150" applyNumberFormat="1" applyFont="1" applyBorder="1" applyAlignment="1">
      <alignment horizontal="center" vertical="center" shrinkToFit="1"/>
    </xf>
    <xf numFmtId="0" fontId="84" fillId="0" borderId="62" xfId="150" applyFont="1" applyBorder="1" applyAlignment="1">
      <alignment horizontal="center" vertical="center" shrinkToFit="1"/>
    </xf>
    <xf numFmtId="0" fontId="84" fillId="0" borderId="63" xfId="150" applyFont="1" applyBorder="1" applyAlignment="1">
      <alignment horizontal="center" vertical="center" shrinkToFit="1"/>
    </xf>
    <xf numFmtId="0" fontId="84" fillId="0" borderId="0" xfId="150" applyFont="1" applyAlignment="1">
      <alignment horizontal="center" vertical="center"/>
    </xf>
    <xf numFmtId="178" fontId="84" fillId="0" borderId="62" xfId="150" applyNumberFormat="1" applyFont="1" applyBorder="1" applyAlignment="1">
      <alignment horizontal="center" vertical="center" shrinkToFit="1"/>
    </xf>
    <xf numFmtId="0" fontId="84" fillId="0" borderId="64" xfId="150" applyFont="1" applyBorder="1" applyAlignment="1">
      <alignment horizontal="center" vertical="center" shrinkToFit="1"/>
    </xf>
    <xf numFmtId="0" fontId="84" fillId="0" borderId="62" xfId="23" applyFont="1" applyBorder="1" applyAlignment="1">
      <alignment horizontal="center" vertical="center" shrinkToFit="1"/>
    </xf>
    <xf numFmtId="178" fontId="84" fillId="0" borderId="62" xfId="154" applyNumberFormat="1" applyFont="1" applyBorder="1" applyAlignment="1">
      <alignment horizontal="center" vertical="center" shrinkToFit="1"/>
    </xf>
    <xf numFmtId="0" fontId="84" fillId="0" borderId="65" xfId="150" applyFont="1" applyBorder="1" applyAlignment="1">
      <alignment horizontal="center" vertical="center" shrinkToFit="1"/>
    </xf>
    <xf numFmtId="0" fontId="84" fillId="0" borderId="0" xfId="150" applyFont="1" applyAlignment="1">
      <alignment horizontal="center" vertical="center" shrinkToFit="1"/>
    </xf>
    <xf numFmtId="178" fontId="84" fillId="0" borderId="61" xfId="154" applyNumberFormat="1" applyFont="1" applyBorder="1" applyAlignment="1">
      <alignment horizontal="center" vertical="center" shrinkToFit="1"/>
    </xf>
    <xf numFmtId="0" fontId="84" fillId="0" borderId="62" xfId="154" applyFont="1" applyBorder="1" applyAlignment="1">
      <alignment horizontal="center" vertical="center" shrinkToFit="1"/>
    </xf>
    <xf numFmtId="178" fontId="84" fillId="0" borderId="66" xfId="154" applyNumberFormat="1" applyFont="1" applyBorder="1" applyAlignment="1">
      <alignment horizontal="center" vertical="center" shrinkToFit="1"/>
    </xf>
    <xf numFmtId="0" fontId="84" fillId="0" borderId="66" xfId="150" applyFont="1" applyBorder="1" applyAlignment="1">
      <alignment horizontal="center" vertical="center" shrinkToFit="1"/>
    </xf>
    <xf numFmtId="0" fontId="84" fillId="0" borderId="67" xfId="150" applyFont="1" applyBorder="1" applyAlignment="1">
      <alignment horizontal="center" vertical="center" shrinkToFit="1"/>
    </xf>
    <xf numFmtId="178" fontId="84" fillId="0" borderId="85" xfId="150" applyNumberFormat="1" applyFont="1" applyBorder="1" applyAlignment="1">
      <alignment horizontal="center" vertical="center" shrinkToFit="1"/>
    </xf>
    <xf numFmtId="0" fontId="84" fillId="0" borderId="85" xfId="150" applyFont="1" applyBorder="1" applyAlignment="1">
      <alignment horizontal="center" vertical="center" shrinkToFit="1"/>
    </xf>
    <xf numFmtId="0" fontId="84" fillId="0" borderId="86" xfId="150" applyFont="1" applyBorder="1" applyAlignment="1">
      <alignment horizontal="center" vertical="center" shrinkToFit="1"/>
    </xf>
    <xf numFmtId="178" fontId="84" fillId="3" borderId="71" xfId="150" applyNumberFormat="1" applyFont="1" applyFill="1" applyBorder="1" applyAlignment="1">
      <alignment horizontal="center" vertical="center" shrinkToFit="1"/>
    </xf>
    <xf numFmtId="0" fontId="84" fillId="3" borderId="71" xfId="150" applyFont="1" applyFill="1" applyBorder="1" applyAlignment="1">
      <alignment horizontal="center" vertical="center" shrinkToFit="1"/>
    </xf>
    <xf numFmtId="0" fontId="84" fillId="0" borderId="72" xfId="150" applyFont="1" applyBorder="1" applyAlignment="1">
      <alignment horizontal="center" vertical="center" shrinkToFit="1"/>
    </xf>
    <xf numFmtId="178" fontId="84" fillId="3" borderId="71" xfId="154" applyNumberFormat="1" applyFont="1" applyFill="1" applyBorder="1" applyAlignment="1">
      <alignment horizontal="center" vertical="center" shrinkToFit="1"/>
    </xf>
    <xf numFmtId="178" fontId="84" fillId="3" borderId="62" xfId="150" applyNumberFormat="1" applyFont="1" applyFill="1" applyBorder="1" applyAlignment="1">
      <alignment horizontal="center" vertical="center" shrinkToFit="1"/>
    </xf>
    <xf numFmtId="0" fontId="84" fillId="3" borderId="62" xfId="150" applyFont="1" applyFill="1" applyBorder="1" applyAlignment="1">
      <alignment horizontal="center" vertical="center" shrinkToFit="1"/>
    </xf>
    <xf numFmtId="178" fontId="84" fillId="3" borderId="62" xfId="154" applyNumberFormat="1" applyFont="1" applyFill="1" applyBorder="1" applyAlignment="1">
      <alignment horizontal="center" vertical="center" shrinkToFit="1"/>
    </xf>
    <xf numFmtId="0" fontId="84" fillId="3" borderId="62" xfId="154" applyFont="1" applyFill="1" applyBorder="1" applyAlignment="1">
      <alignment horizontal="center" vertical="center" shrinkToFit="1"/>
    </xf>
    <xf numFmtId="178" fontId="84" fillId="3" borderId="85" xfId="150" applyNumberFormat="1" applyFont="1" applyFill="1" applyBorder="1" applyAlignment="1">
      <alignment horizontal="center" vertical="center" shrinkToFit="1"/>
    </xf>
    <xf numFmtId="0" fontId="84" fillId="3" borderId="85" xfId="150" applyFont="1" applyFill="1" applyBorder="1" applyAlignment="1">
      <alignment horizontal="center" vertical="center" shrinkToFit="1"/>
    </xf>
    <xf numFmtId="0" fontId="84" fillId="3" borderId="85" xfId="154" applyFont="1" applyFill="1" applyBorder="1" applyAlignment="1">
      <alignment horizontal="center" vertical="center" shrinkToFit="1"/>
    </xf>
    <xf numFmtId="0" fontId="84" fillId="0" borderId="87" xfId="150" applyFont="1" applyBorder="1" applyAlignment="1">
      <alignment horizontal="center" vertical="center" shrinkToFit="1"/>
    </xf>
    <xf numFmtId="0" fontId="84" fillId="0" borderId="88" xfId="150" applyFont="1" applyBorder="1" applyAlignment="1">
      <alignment horizontal="center" vertical="center" shrinkToFit="1"/>
    </xf>
    <xf numFmtId="0" fontId="84" fillId="0" borderId="89" xfId="150" applyFont="1" applyBorder="1" applyAlignment="1">
      <alignment horizontal="center" vertical="center" shrinkToFit="1"/>
    </xf>
    <xf numFmtId="0" fontId="84" fillId="0" borderId="90" xfId="150" applyFont="1" applyBorder="1" applyAlignment="1">
      <alignment horizontal="center" vertical="center" shrinkToFit="1"/>
    </xf>
    <xf numFmtId="0" fontId="84" fillId="0" borderId="43" xfId="150" applyFont="1" applyBorder="1" applyAlignment="1">
      <alignment horizontal="center" vertical="center"/>
    </xf>
    <xf numFmtId="0" fontId="84" fillId="0" borderId="91" xfId="150" applyFont="1" applyBorder="1" applyAlignment="1">
      <alignment horizontal="center" vertical="center" shrinkToFit="1"/>
    </xf>
    <xf numFmtId="0" fontId="82" fillId="0" borderId="0" xfId="150" applyFont="1">
      <alignment vertical="center"/>
    </xf>
    <xf numFmtId="0" fontId="84" fillId="0" borderId="0" xfId="150" applyFont="1" applyAlignment="1">
      <alignment horizontal="right" vertical="center" shrinkToFit="1"/>
    </xf>
    <xf numFmtId="180" fontId="82" fillId="0" borderId="0" xfId="150" applyNumberFormat="1" applyFont="1" applyAlignment="1">
      <alignment vertical="center" shrinkToFit="1"/>
    </xf>
    <xf numFmtId="0" fontId="82" fillId="0" borderId="0" xfId="150" applyFont="1" applyAlignment="1">
      <alignment vertical="center" shrinkToFit="1"/>
    </xf>
    <xf numFmtId="0" fontId="56" fillId="0" borderId="0" xfId="150" applyFont="1" applyAlignment="1">
      <alignment horizontal="center" vertical="center"/>
    </xf>
    <xf numFmtId="0" fontId="105" fillId="0" borderId="0" xfId="150" applyFont="1" applyAlignment="1">
      <alignment horizontal="center" vertical="center"/>
    </xf>
    <xf numFmtId="0" fontId="58" fillId="0" borderId="0" xfId="23" applyFont="1" applyAlignment="1">
      <alignment vertical="center" shrinkToFit="1"/>
    </xf>
    <xf numFmtId="178" fontId="84" fillId="0" borderId="57" xfId="150" applyNumberFormat="1" applyFont="1" applyBorder="1" applyAlignment="1">
      <alignment horizontal="center" vertical="center" shrinkToFit="1"/>
    </xf>
    <xf numFmtId="0" fontId="84" fillId="0" borderId="18" xfId="150" applyFont="1" applyBorder="1" applyAlignment="1">
      <alignment horizontal="center" vertical="center" shrinkToFit="1"/>
    </xf>
    <xf numFmtId="0" fontId="84" fillId="0" borderId="68" xfId="150" applyFont="1" applyBorder="1" applyAlignment="1">
      <alignment horizontal="center" vertical="center" shrinkToFit="1"/>
    </xf>
    <xf numFmtId="178" fontId="84" fillId="0" borderId="66" xfId="150" applyNumberFormat="1" applyFont="1" applyBorder="1" applyAlignment="1">
      <alignment horizontal="center" vertical="center" shrinkToFit="1"/>
    </xf>
    <xf numFmtId="0" fontId="84" fillId="0" borderId="69" xfId="150" applyFont="1" applyBorder="1" applyAlignment="1">
      <alignment horizontal="center" vertical="center" shrinkToFit="1"/>
    </xf>
    <xf numFmtId="178" fontId="84" fillId="16" borderId="57" xfId="150" applyNumberFormat="1" applyFont="1" applyFill="1" applyBorder="1" applyAlignment="1">
      <alignment horizontal="center" vertical="center" shrinkToFit="1"/>
    </xf>
    <xf numFmtId="0" fontId="84" fillId="16" borderId="58" xfId="150" applyFont="1" applyFill="1" applyBorder="1" applyAlignment="1">
      <alignment horizontal="center" vertical="center" shrinkToFit="1"/>
    </xf>
    <xf numFmtId="178" fontId="84" fillId="16" borderId="70" xfId="154" applyNumberFormat="1" applyFont="1" applyFill="1" applyBorder="1" applyAlignment="1">
      <alignment horizontal="center" vertical="center" shrinkToFit="1"/>
    </xf>
    <xf numFmtId="0" fontId="84" fillId="16" borderId="71" xfId="150" applyFont="1" applyFill="1" applyBorder="1" applyAlignment="1">
      <alignment horizontal="center" vertical="center" shrinkToFit="1"/>
    </xf>
    <xf numFmtId="178" fontId="84" fillId="16" borderId="61" xfId="150" applyNumberFormat="1" applyFont="1" applyFill="1" applyBorder="1" applyAlignment="1">
      <alignment horizontal="center" vertical="center" shrinkToFit="1"/>
    </xf>
    <xf numFmtId="0" fontId="84" fillId="16" borderId="62" xfId="150" applyFont="1" applyFill="1" applyBorder="1" applyAlignment="1">
      <alignment horizontal="center" vertical="center" shrinkToFit="1"/>
    </xf>
    <xf numFmtId="178" fontId="84" fillId="16" borderId="61" xfId="154" applyNumberFormat="1" applyFont="1" applyFill="1" applyBorder="1" applyAlignment="1">
      <alignment horizontal="center" vertical="center" shrinkToFit="1"/>
    </xf>
    <xf numFmtId="178" fontId="84" fillId="0" borderId="73" xfId="150" applyNumberFormat="1" applyFont="1" applyBorder="1" applyAlignment="1">
      <alignment horizontal="center" vertical="center" shrinkToFit="1"/>
    </xf>
    <xf numFmtId="178" fontId="84" fillId="0" borderId="74" xfId="154" applyNumberFormat="1" applyFont="1" applyBorder="1" applyAlignment="1">
      <alignment horizontal="center" vertical="center" shrinkToFit="1"/>
    </xf>
    <xf numFmtId="0" fontId="84" fillId="0" borderId="75" xfId="150" applyFont="1" applyBorder="1" applyAlignment="1">
      <alignment horizontal="center" vertical="center" shrinkToFit="1"/>
    </xf>
    <xf numFmtId="178" fontId="84" fillId="0" borderId="70" xfId="154" applyNumberFormat="1" applyFont="1" applyBorder="1" applyAlignment="1">
      <alignment horizontal="center" vertical="center" shrinkToFit="1"/>
    </xf>
    <xf numFmtId="0" fontId="84" fillId="0" borderId="71" xfId="150" applyFont="1" applyBorder="1" applyAlignment="1">
      <alignment horizontal="center" vertical="center" shrinkToFit="1"/>
    </xf>
    <xf numFmtId="0" fontId="84" fillId="16" borderId="62" xfId="154" applyFont="1" applyFill="1" applyBorder="1" applyAlignment="1">
      <alignment horizontal="center" vertical="center" shrinkToFit="1"/>
    </xf>
    <xf numFmtId="178" fontId="84" fillId="0" borderId="76" xfId="154" applyNumberFormat="1" applyFont="1" applyBorder="1" applyAlignment="1">
      <alignment horizontal="center" vertical="center" shrinkToFit="1"/>
    </xf>
    <xf numFmtId="0" fontId="84" fillId="0" borderId="77" xfId="150" applyFont="1" applyBorder="1" applyAlignment="1">
      <alignment horizontal="center" vertical="center" shrinkToFit="1"/>
    </xf>
    <xf numFmtId="0" fontId="84" fillId="0" borderId="78" xfId="150" applyFont="1" applyBorder="1" applyAlignment="1">
      <alignment horizontal="center" vertical="center" shrinkToFit="1"/>
    </xf>
    <xf numFmtId="0" fontId="84" fillId="0" borderId="43" xfId="150" applyFont="1" applyBorder="1" applyAlignment="1">
      <alignment horizontal="center" vertical="center" shrinkToFit="1"/>
    </xf>
    <xf numFmtId="178" fontId="84" fillId="16" borderId="79" xfId="150" applyNumberFormat="1" applyFont="1" applyFill="1" applyBorder="1" applyAlignment="1">
      <alignment horizontal="center" vertical="center" shrinkToFit="1"/>
    </xf>
    <xf numFmtId="0" fontId="84" fillId="16" borderId="80" xfId="150" applyFont="1" applyFill="1" applyBorder="1" applyAlignment="1">
      <alignment horizontal="center" vertical="center" shrinkToFit="1"/>
    </xf>
    <xf numFmtId="0" fontId="84" fillId="16" borderId="80" xfId="154" applyFont="1" applyFill="1" applyBorder="1" applyAlignment="1">
      <alignment horizontal="center" vertical="center" shrinkToFit="1"/>
    </xf>
    <xf numFmtId="0" fontId="84" fillId="0" borderId="81" xfId="150" applyFont="1" applyBorder="1" applyAlignment="1">
      <alignment horizontal="center" vertical="center" shrinkToFit="1"/>
    </xf>
    <xf numFmtId="0" fontId="84" fillId="0" borderId="82" xfId="150" applyFont="1" applyBorder="1" applyAlignment="1">
      <alignment horizontal="center" vertical="center" shrinkToFit="1"/>
    </xf>
    <xf numFmtId="0" fontId="84" fillId="0" borderId="83" xfId="150" applyFont="1" applyBorder="1" applyAlignment="1">
      <alignment horizontal="center" vertical="center" shrinkToFit="1"/>
    </xf>
    <xf numFmtId="0" fontId="84" fillId="0" borderId="84" xfId="150" applyFont="1" applyBorder="1" applyAlignment="1">
      <alignment horizontal="center" vertical="center" shrinkToFit="1"/>
    </xf>
    <xf numFmtId="0" fontId="104" fillId="0" borderId="0" xfId="150" applyFont="1" applyAlignment="1">
      <alignment horizontal="center" vertical="center" shrinkToFit="1"/>
    </xf>
    <xf numFmtId="180" fontId="107" fillId="0" borderId="0" xfId="150" applyNumberFormat="1" applyFont="1" applyAlignment="1">
      <alignment vertical="center" shrinkToFit="1"/>
    </xf>
    <xf numFmtId="0" fontId="82" fillId="0" borderId="0" xfId="150" applyFont="1" applyAlignment="1">
      <alignment horizontal="center" vertical="center" shrinkToFit="1"/>
    </xf>
    <xf numFmtId="0" fontId="78" fillId="6" borderId="28" xfId="9" applyFont="1" applyBorder="1">
      <alignment vertical="center"/>
    </xf>
    <xf numFmtId="0" fontId="78" fillId="6" borderId="25" xfId="9" applyFont="1" applyBorder="1">
      <alignment vertical="center"/>
    </xf>
    <xf numFmtId="0" fontId="78" fillId="6" borderId="29" xfId="9" applyFont="1" applyBorder="1">
      <alignment vertical="center"/>
    </xf>
    <xf numFmtId="0" fontId="78" fillId="6" borderId="3" xfId="9" applyFont="1" applyBorder="1">
      <alignment vertical="center"/>
    </xf>
    <xf numFmtId="0" fontId="66" fillId="10" borderId="0" xfId="26" applyFont="1" applyFill="1" applyAlignment="1">
      <alignment horizontal="center" vertical="center"/>
    </xf>
    <xf numFmtId="0" fontId="50" fillId="0" borderId="10" xfId="26" applyBorder="1" applyAlignment="1">
      <alignment horizontal="right" vertical="center"/>
    </xf>
    <xf numFmtId="0" fontId="50" fillId="0" borderId="0" xfId="26" applyAlignment="1">
      <alignment horizontal="right" vertical="center"/>
    </xf>
    <xf numFmtId="0" fontId="59" fillId="0" borderId="0" xfId="26" applyFont="1" applyAlignment="1">
      <alignment horizontal="right" vertical="top"/>
    </xf>
    <xf numFmtId="0" fontId="78" fillId="6" borderId="28" xfId="9" applyFont="1" applyBorder="1" applyAlignment="1">
      <alignment horizontal="right" vertical="center"/>
    </xf>
    <xf numFmtId="0" fontId="78" fillId="6" borderId="30" xfId="9" applyFont="1" applyBorder="1" applyAlignment="1">
      <alignment horizontal="right" vertical="center"/>
    </xf>
    <xf numFmtId="0" fontId="78" fillId="6" borderId="29" xfId="9" applyFont="1" applyBorder="1" applyAlignment="1">
      <alignment horizontal="right" vertical="center"/>
    </xf>
    <xf numFmtId="0" fontId="78" fillId="6" borderId="3" xfId="9" applyFont="1" applyBorder="1" applyAlignment="1">
      <alignment horizontal="right" vertical="center"/>
    </xf>
    <xf numFmtId="0" fontId="78" fillId="6" borderId="31" xfId="9" applyFont="1" applyBorder="1" applyAlignment="1">
      <alignment horizontal="right" vertical="center"/>
    </xf>
    <xf numFmtId="0" fontId="78" fillId="6" borderId="32" xfId="9" applyFont="1" applyBorder="1" applyAlignment="1">
      <alignment horizontal="right" vertical="center"/>
    </xf>
    <xf numFmtId="0" fontId="50" fillId="0" borderId="33" xfId="26" applyBorder="1" applyAlignment="1">
      <alignment horizontal="right" vertical="center"/>
    </xf>
    <xf numFmtId="0" fontId="50" fillId="0" borderId="34" xfId="26" applyBorder="1" applyAlignment="1">
      <alignment horizontal="right" vertical="center"/>
    </xf>
    <xf numFmtId="0" fontId="50" fillId="0" borderId="33" xfId="26" applyFill="1" applyBorder="1" applyAlignment="1">
      <alignment horizontal="right" vertical="center"/>
    </xf>
    <xf numFmtId="0" fontId="50" fillId="0" borderId="34" xfId="26" applyFill="1" applyBorder="1" applyAlignment="1">
      <alignment horizontal="right" vertical="center"/>
    </xf>
    <xf numFmtId="0" fontId="59" fillId="0" borderId="35" xfId="26" applyFont="1" applyBorder="1" applyAlignment="1">
      <alignment horizontal="right" vertical="top"/>
    </xf>
    <xf numFmtId="0" fontId="59" fillId="0" borderId="36" xfId="26" applyFont="1" applyBorder="1" applyAlignment="1">
      <alignment horizontal="right" vertical="top"/>
    </xf>
    <xf numFmtId="0" fontId="60" fillId="7" borderId="33" xfId="26" applyFont="1" applyFill="1" applyBorder="1" applyAlignment="1">
      <alignment horizontal="right" vertical="center" wrapText="1"/>
    </xf>
    <xf numFmtId="0" fontId="60" fillId="7" borderId="34" xfId="26" applyFont="1" applyFill="1" applyBorder="1" applyAlignment="1">
      <alignment horizontal="right" vertical="center" wrapText="1"/>
    </xf>
    <xf numFmtId="0" fontId="59" fillId="0" borderId="10" xfId="26" applyFont="1" applyBorder="1" applyAlignment="1">
      <alignment horizontal="right" vertical="top"/>
    </xf>
    <xf numFmtId="0" fontId="59" fillId="0" borderId="39" xfId="26" applyFont="1" applyBorder="1" applyAlignment="1">
      <alignment horizontal="right" vertical="top"/>
    </xf>
    <xf numFmtId="0" fontId="0" fillId="0" borderId="11" xfId="26" applyFont="1" applyBorder="1" applyAlignment="1">
      <alignment horizontal="left" vertical="center" wrapText="1"/>
    </xf>
    <xf numFmtId="0" fontId="0" fillId="0" borderId="8" xfId="26" applyFont="1" applyBorder="1" applyAlignment="1">
      <alignment horizontal="left" vertical="center" wrapText="1"/>
    </xf>
    <xf numFmtId="0" fontId="61" fillId="0" borderId="0" xfId="26" applyFont="1" applyAlignment="1">
      <alignment horizontal="center" vertical="center"/>
    </xf>
    <xf numFmtId="0" fontId="53" fillId="0" borderId="37" xfId="26" applyFont="1" applyBorder="1" applyAlignment="1">
      <alignment horizontal="right" vertical="center"/>
    </xf>
    <xf numFmtId="0" fontId="53" fillId="0" borderId="38" xfId="26" applyFont="1" applyBorder="1" applyAlignment="1">
      <alignment horizontal="right" vertical="center"/>
    </xf>
    <xf numFmtId="0" fontId="53" fillId="0" borderId="10" xfId="26" applyFont="1" applyBorder="1" applyAlignment="1">
      <alignment horizontal="right" vertical="center"/>
    </xf>
    <xf numFmtId="0" fontId="53" fillId="0" borderId="39" xfId="26" applyFont="1" applyBorder="1" applyAlignment="1">
      <alignment horizontal="right" vertical="center"/>
    </xf>
    <xf numFmtId="0" fontId="53" fillId="0" borderId="40" xfId="26" applyFont="1" applyBorder="1" applyAlignment="1">
      <alignment horizontal="right" vertical="center"/>
    </xf>
    <xf numFmtId="0" fontId="53" fillId="0" borderId="41" xfId="26" applyFont="1" applyBorder="1" applyAlignment="1">
      <alignment horizontal="right" vertical="center"/>
    </xf>
    <xf numFmtId="0" fontId="50" fillId="0" borderId="37" xfId="26" applyBorder="1" applyAlignment="1">
      <alignment horizontal="right" vertical="center"/>
    </xf>
    <xf numFmtId="0" fontId="50" fillId="0" borderId="38" xfId="26" applyBorder="1" applyAlignment="1">
      <alignment horizontal="right" vertical="center"/>
    </xf>
    <xf numFmtId="0" fontId="50" fillId="0" borderId="39" xfId="26" applyBorder="1" applyAlignment="1">
      <alignment horizontal="right" vertical="center"/>
    </xf>
    <xf numFmtId="0" fontId="50" fillId="0" borderId="40" xfId="26" applyBorder="1" applyAlignment="1">
      <alignment horizontal="right" vertical="center"/>
    </xf>
    <xf numFmtId="0" fontId="50" fillId="0" borderId="41" xfId="26" applyBorder="1" applyAlignment="1">
      <alignment horizontal="right" vertical="center"/>
    </xf>
    <xf numFmtId="0" fontId="79" fillId="0" borderId="11" xfId="26" applyFont="1" applyBorder="1" applyAlignment="1">
      <alignment horizontal="left" vertical="center" wrapText="1"/>
    </xf>
    <xf numFmtId="0" fontId="79" fillId="0" borderId="14" xfId="26" applyFont="1" applyBorder="1" applyAlignment="1">
      <alignment horizontal="left" vertical="center"/>
    </xf>
    <xf numFmtId="0" fontId="79" fillId="0" borderId="8" xfId="26" applyFont="1" applyBorder="1" applyAlignment="1">
      <alignment horizontal="left" vertical="center"/>
    </xf>
    <xf numFmtId="0" fontId="78" fillId="6" borderId="33" xfId="9" applyFont="1" applyBorder="1">
      <alignment vertical="center"/>
    </xf>
    <xf numFmtId="0" fontId="78" fillId="6" borderId="34" xfId="9" applyFont="1" applyBorder="1">
      <alignment vertical="center"/>
    </xf>
    <xf numFmtId="0" fontId="45" fillId="0" borderId="0" xfId="150" applyFont="1" applyAlignment="1">
      <alignment horizontal="center" vertical="center" shrinkToFit="1"/>
    </xf>
    <xf numFmtId="0" fontId="14" fillId="0" borderId="0" xfId="150" applyFont="1" applyAlignment="1">
      <alignment horizontal="center" vertical="center"/>
    </xf>
    <xf numFmtId="0" fontId="45" fillId="0" borderId="42" xfId="151" applyFont="1" applyBorder="1" applyAlignment="1">
      <alignment horizontal="center" vertical="center" shrinkToFit="1"/>
    </xf>
    <xf numFmtId="0" fontId="45" fillId="0" borderId="43" xfId="151" applyFont="1" applyBorder="1" applyAlignment="1">
      <alignment horizontal="center" vertical="center" shrinkToFit="1"/>
    </xf>
    <xf numFmtId="0" fontId="45" fillId="0" borderId="38" xfId="151" applyFont="1" applyBorder="1" applyAlignment="1">
      <alignment horizontal="center" vertical="center" shrinkToFit="1"/>
    </xf>
    <xf numFmtId="0" fontId="13" fillId="7" borderId="44" xfId="151" applyFont="1" applyFill="1" applyBorder="1" applyAlignment="1">
      <alignment horizontal="center" vertical="center" wrapText="1" shrinkToFit="1"/>
    </xf>
    <xf numFmtId="0" fontId="13" fillId="7" borderId="45" xfId="151" applyFont="1" applyFill="1" applyBorder="1" applyAlignment="1">
      <alignment horizontal="center" vertical="center" wrapText="1" shrinkToFit="1"/>
    </xf>
    <xf numFmtId="0" fontId="71" fillId="0" borderId="27" xfId="151" applyFont="1" applyBorder="1" applyAlignment="1">
      <alignment horizontal="center" vertical="center" shrinkToFit="1"/>
    </xf>
    <xf numFmtId="0" fontId="71" fillId="0" borderId="45" xfId="151" applyFont="1" applyBorder="1" applyAlignment="1">
      <alignment horizontal="center" vertical="center" shrinkToFit="1"/>
    </xf>
    <xf numFmtId="0" fontId="73" fillId="0" borderId="46" xfId="151" applyFont="1" applyBorder="1" applyAlignment="1">
      <alignment horizontal="center" vertical="center" shrinkToFit="1"/>
    </xf>
    <xf numFmtId="0" fontId="73" fillId="0" borderId="47" xfId="151" applyFont="1" applyBorder="1" applyAlignment="1">
      <alignment horizontal="center" vertical="center" shrinkToFit="1"/>
    </xf>
    <xf numFmtId="0" fontId="73" fillId="9" borderId="46" xfId="151" applyFont="1" applyFill="1" applyBorder="1" applyAlignment="1">
      <alignment horizontal="center" vertical="center" shrinkToFit="1"/>
    </xf>
    <xf numFmtId="0" fontId="73" fillId="9" borderId="47" xfId="151" applyFont="1" applyFill="1" applyBorder="1" applyAlignment="1">
      <alignment horizontal="center" vertical="center" shrinkToFit="1"/>
    </xf>
    <xf numFmtId="0" fontId="73" fillId="8" borderId="46" xfId="151" applyFont="1" applyFill="1" applyBorder="1" applyAlignment="1">
      <alignment horizontal="center" vertical="center" shrinkToFit="1"/>
    </xf>
    <xf numFmtId="0" fontId="73" fillId="8" borderId="48" xfId="151" applyFont="1" applyFill="1" applyBorder="1" applyAlignment="1">
      <alignment horizontal="center" vertical="center" shrinkToFit="1"/>
    </xf>
    <xf numFmtId="0" fontId="24" fillId="0" borderId="46" xfId="151" applyFont="1" applyBorder="1" applyAlignment="1">
      <alignment horizontal="center" vertical="center" shrinkToFit="1"/>
    </xf>
    <xf numFmtId="0" fontId="24" fillId="0" borderId="49" xfId="151" applyFont="1" applyBorder="1" applyAlignment="1">
      <alignment horizontal="center" vertical="center" shrinkToFit="1"/>
    </xf>
    <xf numFmtId="0" fontId="13" fillId="0" borderId="3" xfId="151" applyFont="1" applyBorder="1" applyAlignment="1">
      <alignment horizontal="right" vertical="center"/>
    </xf>
    <xf numFmtId="0" fontId="77" fillId="9" borderId="2" xfId="151" applyFont="1" applyFill="1" applyBorder="1" applyAlignment="1">
      <alignment horizontal="center" vertical="center" shrinkToFit="1"/>
    </xf>
    <xf numFmtId="0" fontId="77" fillId="9" borderId="34" xfId="151" applyFont="1" applyFill="1" applyBorder="1" applyAlignment="1">
      <alignment horizontal="center" vertical="center" shrinkToFit="1"/>
    </xf>
    <xf numFmtId="0" fontId="77" fillId="11" borderId="26" xfId="151" applyFont="1" applyFill="1" applyBorder="1" applyAlignment="1">
      <alignment horizontal="center" vertical="center" shrinkToFit="1"/>
    </xf>
    <xf numFmtId="0" fontId="77" fillId="11" borderId="2" xfId="151" applyFont="1" applyFill="1" applyBorder="1" applyAlignment="1">
      <alignment horizontal="center" vertical="center" shrinkToFit="1"/>
    </xf>
    <xf numFmtId="0" fontId="77" fillId="11" borderId="34" xfId="151" applyFont="1" applyFill="1" applyBorder="1" applyAlignment="1">
      <alignment horizontal="center" vertical="center" shrinkToFit="1"/>
    </xf>
    <xf numFmtId="0" fontId="76" fillId="0" borderId="42" xfId="151" applyFont="1" applyBorder="1" applyAlignment="1">
      <alignment horizontal="center" vertical="center" shrinkToFit="1"/>
    </xf>
    <xf numFmtId="0" fontId="76" fillId="0" borderId="17" xfId="151" applyFont="1" applyBorder="1" applyAlignment="1">
      <alignment horizontal="center" vertical="center" shrinkToFit="1"/>
    </xf>
    <xf numFmtId="0" fontId="76" fillId="0" borderId="19" xfId="151" applyFont="1" applyBorder="1" applyAlignment="1">
      <alignment horizontal="center" vertical="center" shrinkToFit="1"/>
    </xf>
    <xf numFmtId="0" fontId="48" fillId="11" borderId="26" xfId="10" applyFont="1" applyFill="1" applyBorder="1" applyAlignment="1" applyProtection="1">
      <alignment horizontal="center" vertical="center" shrinkToFit="1"/>
    </xf>
    <xf numFmtId="0" fontId="54" fillId="0" borderId="50" xfId="67" applyFont="1" applyBorder="1" applyAlignment="1">
      <alignment horizontal="left" vertical="center" wrapText="1"/>
    </xf>
    <xf numFmtId="0" fontId="80" fillId="12" borderId="1" xfId="67" applyFont="1" applyFill="1" applyBorder="1" applyAlignment="1">
      <alignment horizontal="left" vertical="center"/>
    </xf>
    <xf numFmtId="0" fontId="80" fillId="12" borderId="51" xfId="67" applyFont="1" applyFill="1" applyBorder="1" applyAlignment="1">
      <alignment horizontal="left" vertical="center"/>
    </xf>
    <xf numFmtId="0" fontId="81" fillId="7" borderId="0" xfId="67" applyFont="1" applyFill="1" applyAlignment="1">
      <alignment horizontal="center" vertical="center" wrapText="1" shrinkToFit="1"/>
    </xf>
    <xf numFmtId="0" fontId="81" fillId="7" borderId="0" xfId="67" applyFont="1" applyFill="1" applyAlignment="1">
      <alignment horizontal="center" vertical="center" shrinkToFit="1"/>
    </xf>
    <xf numFmtId="31" fontId="82" fillId="0" borderId="0" xfId="67" applyNumberFormat="1" applyFont="1" applyAlignment="1">
      <alignment horizontal="center" vertical="center"/>
    </xf>
    <xf numFmtId="0" fontId="56" fillId="0" borderId="0" xfId="67" applyFont="1" applyAlignment="1">
      <alignment horizontal="left" vertical="center" wrapText="1"/>
    </xf>
    <xf numFmtId="0" fontId="56" fillId="0" borderId="0" xfId="67" applyFont="1" applyAlignment="1">
      <alignment horizontal="left" vertical="center"/>
    </xf>
    <xf numFmtId="0" fontId="83" fillId="0" borderId="0" xfId="67" applyFont="1" applyAlignment="1">
      <alignment horizontal="center" vertical="center" shrinkToFit="1"/>
    </xf>
    <xf numFmtId="0" fontId="84" fillId="0" borderId="0" xfId="67" applyFont="1" applyAlignment="1">
      <alignment horizontal="right" vertical="center" wrapText="1"/>
    </xf>
    <xf numFmtId="0" fontId="84" fillId="0" borderId="0" xfId="67" applyFont="1" applyAlignment="1">
      <alignment horizontal="right" vertical="center"/>
    </xf>
    <xf numFmtId="0" fontId="57" fillId="0" borderId="52" xfId="67" applyFont="1" applyBorder="1" applyAlignment="1">
      <alignment vertical="top"/>
    </xf>
    <xf numFmtId="0" fontId="57" fillId="0" borderId="53" xfId="67" applyFont="1" applyBorder="1" applyAlignment="1">
      <alignment vertical="top"/>
    </xf>
    <xf numFmtId="0" fontId="57" fillId="0" borderId="54" xfId="67" applyFont="1" applyBorder="1" applyAlignment="1">
      <alignment vertical="top"/>
    </xf>
    <xf numFmtId="0" fontId="85" fillId="12" borderId="1" xfId="67" applyFont="1" applyFill="1" applyBorder="1" applyAlignment="1">
      <alignment horizontal="left"/>
    </xf>
    <xf numFmtId="0" fontId="85" fillId="12" borderId="51" xfId="67" applyFont="1" applyFill="1" applyBorder="1" applyAlignment="1">
      <alignment horizontal="left"/>
    </xf>
    <xf numFmtId="0" fontId="74" fillId="0" borderId="5" xfId="67" applyFont="1" applyBorder="1" applyAlignment="1">
      <alignment horizontal="left" vertical="center" wrapText="1"/>
    </xf>
    <xf numFmtId="0" fontId="74" fillId="0" borderId="1" xfId="67" applyFont="1" applyBorder="1" applyAlignment="1">
      <alignment horizontal="left" vertical="center" wrapText="1"/>
    </xf>
    <xf numFmtId="0" fontId="74" fillId="0" borderId="51" xfId="67" applyFont="1" applyBorder="1" applyAlignment="1">
      <alignment horizontal="left" vertical="center" wrapText="1"/>
    </xf>
    <xf numFmtId="0" fontId="55" fillId="0" borderId="5" xfId="67" applyFont="1" applyBorder="1" applyAlignment="1">
      <alignment horizontal="justify" vertical="center"/>
    </xf>
    <xf numFmtId="0" fontId="55" fillId="0" borderId="51" xfId="67" applyFont="1" applyBorder="1" applyAlignment="1">
      <alignment horizontal="justify" vertical="center"/>
    </xf>
    <xf numFmtId="0" fontId="84" fillId="12" borderId="5" xfId="67" applyFont="1" applyFill="1" applyBorder="1" applyAlignment="1">
      <alignment horizontal="center" vertical="center"/>
    </xf>
    <xf numFmtId="0" fontId="84" fillId="12" borderId="51" xfId="67" applyFont="1" applyFill="1" applyBorder="1" applyAlignment="1">
      <alignment horizontal="center" vertical="center"/>
    </xf>
    <xf numFmtId="0" fontId="86" fillId="0" borderId="5" xfId="67" applyFont="1" applyBorder="1" applyAlignment="1">
      <alignment horizontal="center" vertical="center"/>
    </xf>
    <xf numFmtId="0" fontId="86" fillId="0" borderId="1" xfId="67" applyFont="1" applyBorder="1" applyAlignment="1">
      <alignment horizontal="center" vertical="center"/>
    </xf>
    <xf numFmtId="0" fontId="86" fillId="0" borderId="51" xfId="67" applyFont="1" applyBorder="1" applyAlignment="1">
      <alignment horizontal="center" vertical="center"/>
    </xf>
    <xf numFmtId="0" fontId="95" fillId="0" borderId="0" xfId="150" applyFont="1" applyAlignment="1">
      <alignment horizontal="left" vertical="center" shrinkToFit="1"/>
    </xf>
    <xf numFmtId="0" fontId="100" fillId="0" borderId="0" xfId="150" applyFont="1" applyAlignment="1">
      <alignment horizontal="center" vertical="center" shrinkToFit="1"/>
    </xf>
    <xf numFmtId="0" fontId="99" fillId="0" borderId="0" xfId="150" applyFont="1" applyAlignment="1">
      <alignment horizontal="left" vertical="center" shrinkToFit="1"/>
    </xf>
    <xf numFmtId="0" fontId="73" fillId="0" borderId="0" xfId="150" applyFont="1" applyAlignment="1">
      <alignment horizontal="right" vertical="center" shrinkToFit="1"/>
    </xf>
    <xf numFmtId="0" fontId="70" fillId="0" borderId="0" xfId="150" applyFont="1" applyAlignment="1">
      <alignment horizontal="right" vertical="center" shrinkToFit="1"/>
    </xf>
    <xf numFmtId="0" fontId="98" fillId="0" borderId="0" xfId="150" applyFont="1" applyAlignment="1">
      <alignment horizontal="right" vertical="center" shrinkToFit="1"/>
    </xf>
    <xf numFmtId="0" fontId="103" fillId="0" borderId="0" xfId="150" applyFont="1" applyAlignment="1">
      <alignment horizontal="center" vertical="center" shrinkToFit="1"/>
    </xf>
    <xf numFmtId="0" fontId="102" fillId="0" borderId="0" xfId="150" applyFont="1" applyAlignment="1">
      <alignment horizontal="left" vertical="center" shrinkToFit="1"/>
    </xf>
    <xf numFmtId="0" fontId="23" fillId="0" borderId="0" xfId="150" applyFont="1" applyAlignment="1">
      <alignment horizontal="right" vertical="center" shrinkToFit="1"/>
    </xf>
    <xf numFmtId="0" fontId="101" fillId="0" borderId="0" xfId="150" applyFont="1" applyAlignment="1">
      <alignment horizontal="right" vertical="center" shrinkToFit="1"/>
    </xf>
    <xf numFmtId="0" fontId="106" fillId="0" borderId="0" xfId="150" applyFont="1" applyAlignment="1">
      <alignment horizontal="center" vertical="center" shrinkToFit="1"/>
    </xf>
    <xf numFmtId="180" fontId="56" fillId="0" borderId="0" xfId="150" applyNumberFormat="1" applyFont="1" applyAlignment="1">
      <alignment horizontal="center" vertical="center" shrinkToFit="1"/>
    </xf>
    <xf numFmtId="0" fontId="98" fillId="0" borderId="14" xfId="26" applyFont="1" applyBorder="1">
      <alignment vertical="center"/>
    </xf>
  </cellXfs>
  <cellStyles count="155">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47"/>
  <sheetViews>
    <sheetView tabSelected="1" view="pageBreakPreview" topLeftCell="A25" zoomScaleNormal="100" zoomScaleSheetLayoutView="100" workbookViewId="0">
      <selection activeCell="C33" sqref="C33"/>
    </sheetView>
  </sheetViews>
  <sheetFormatPr defaultColWidth="10.88671875" defaultRowHeight="13.2"/>
  <cols>
    <col min="1" max="1" width="15" style="20" bestFit="1" customWidth="1"/>
    <col min="2" max="2" width="3.109375" style="20" customWidth="1"/>
    <col min="3" max="3" width="102" style="20" customWidth="1"/>
    <col min="4" max="16384" width="10.88671875" style="20"/>
  </cols>
  <sheetData>
    <row r="1" spans="1:3">
      <c r="C1" s="180" t="s">
        <v>561</v>
      </c>
    </row>
    <row r="2" spans="1:3" ht="14.4">
      <c r="A2" s="46" t="s">
        <v>28</v>
      </c>
    </row>
    <row r="3" spans="1:3" ht="14.4">
      <c r="A3" s="46" t="s">
        <v>44</v>
      </c>
    </row>
    <row r="4" spans="1:3" ht="26.1" customHeight="1">
      <c r="C4" s="180" t="s">
        <v>182</v>
      </c>
    </row>
    <row r="5" spans="1:3" ht="33" customHeight="1">
      <c r="A5" s="298" t="s">
        <v>25</v>
      </c>
      <c r="B5" s="298"/>
      <c r="C5" s="298"/>
    </row>
    <row r="6" spans="1:3" ht="3.6" customHeight="1" thickBot="1">
      <c r="A6" s="45"/>
      <c r="B6" s="45"/>
      <c r="C6" s="44"/>
    </row>
    <row r="7" spans="1:3" ht="74.099999999999994" customHeight="1">
      <c r="A7" s="294" t="s">
        <v>0</v>
      </c>
      <c r="B7" s="295"/>
      <c r="C7" s="43" t="s">
        <v>558</v>
      </c>
    </row>
    <row r="8" spans="1:3" ht="15.9" customHeight="1">
      <c r="A8" s="296" t="s">
        <v>8</v>
      </c>
      <c r="B8" s="297"/>
      <c r="C8" s="42" t="s">
        <v>183</v>
      </c>
    </row>
    <row r="9" spans="1:3" ht="15.9" customHeight="1">
      <c r="A9" s="296" t="s">
        <v>188</v>
      </c>
      <c r="B9" s="297"/>
      <c r="C9" s="182" t="s">
        <v>564</v>
      </c>
    </row>
    <row r="10" spans="1:3" ht="15.9" hidden="1" customHeight="1">
      <c r="A10" s="296" t="s">
        <v>26</v>
      </c>
      <c r="B10" s="297"/>
      <c r="C10" s="42"/>
    </row>
    <row r="11" spans="1:3" ht="15.9" customHeight="1">
      <c r="A11" s="296" t="s">
        <v>4</v>
      </c>
      <c r="B11" s="297"/>
      <c r="C11" s="42" t="s">
        <v>560</v>
      </c>
    </row>
    <row r="12" spans="1:3" ht="15.9" customHeight="1">
      <c r="A12" s="296" t="s">
        <v>9</v>
      </c>
      <c r="B12" s="297"/>
      <c r="C12" s="35"/>
    </row>
    <row r="13" spans="1:3" ht="15.9" customHeight="1">
      <c r="A13" s="308" t="s">
        <v>10</v>
      </c>
      <c r="B13" s="309"/>
      <c r="C13" s="42" t="s">
        <v>559</v>
      </c>
    </row>
    <row r="14" spans="1:3" ht="15.9" customHeight="1">
      <c r="A14" s="308" t="s">
        <v>11</v>
      </c>
      <c r="B14" s="309" t="s">
        <v>11</v>
      </c>
      <c r="C14" s="42" t="s">
        <v>96</v>
      </c>
    </row>
    <row r="15" spans="1:3" ht="15.9" customHeight="1">
      <c r="A15" s="296" t="s">
        <v>2</v>
      </c>
      <c r="B15" s="297"/>
      <c r="C15" s="35"/>
    </row>
    <row r="16" spans="1:3" ht="15.9" customHeight="1">
      <c r="A16" s="310" t="s">
        <v>1</v>
      </c>
      <c r="B16" s="311"/>
      <c r="C16" s="42" t="s">
        <v>565</v>
      </c>
    </row>
    <row r="17" spans="1:9" ht="15.9" customHeight="1">
      <c r="A17" s="310" t="s">
        <v>7</v>
      </c>
      <c r="B17" s="311"/>
      <c r="C17" s="35" t="s">
        <v>566</v>
      </c>
    </row>
    <row r="18" spans="1:9" ht="15.9" customHeight="1">
      <c r="A18" s="310" t="s">
        <v>5</v>
      </c>
      <c r="B18" s="311"/>
      <c r="C18" s="35" t="s">
        <v>567</v>
      </c>
    </row>
    <row r="19" spans="1:9" ht="15.9" customHeight="1">
      <c r="A19" s="335" t="s">
        <v>12</v>
      </c>
      <c r="B19" s="336"/>
      <c r="C19" s="318" t="s">
        <v>562</v>
      </c>
    </row>
    <row r="20" spans="1:9" ht="234.9" customHeight="1">
      <c r="A20" s="308" t="s">
        <v>17</v>
      </c>
      <c r="B20" s="309"/>
      <c r="C20" s="319"/>
    </row>
    <row r="21" spans="1:9" ht="30" customHeight="1">
      <c r="A21" s="308" t="s">
        <v>13</v>
      </c>
      <c r="B21" s="309"/>
      <c r="C21" s="26" t="s">
        <v>45</v>
      </c>
    </row>
    <row r="22" spans="1:9" ht="54.6" customHeight="1">
      <c r="A22" s="308" t="s">
        <v>16</v>
      </c>
      <c r="B22" s="309"/>
      <c r="C22" s="26" t="s">
        <v>99</v>
      </c>
    </row>
    <row r="23" spans="1:9" ht="35.1" customHeight="1">
      <c r="A23" s="308" t="s">
        <v>15</v>
      </c>
      <c r="B23" s="309"/>
      <c r="C23" s="184" t="s">
        <v>185</v>
      </c>
    </row>
    <row r="24" spans="1:9" ht="90" customHeight="1">
      <c r="A24" s="308" t="s">
        <v>14</v>
      </c>
      <c r="B24" s="309"/>
      <c r="C24" s="179" t="s">
        <v>187</v>
      </c>
      <c r="D24" s="38"/>
      <c r="E24" s="38"/>
      <c r="F24" s="38"/>
      <c r="G24" s="30"/>
      <c r="H24" s="30"/>
      <c r="I24" s="30"/>
    </row>
    <row r="25" spans="1:9" ht="27.75" customHeight="1">
      <c r="A25" s="308" t="s">
        <v>6</v>
      </c>
      <c r="B25" s="309"/>
      <c r="C25" s="26" t="s">
        <v>98</v>
      </c>
      <c r="D25" s="38"/>
      <c r="E25" s="38"/>
      <c r="F25" s="38"/>
      <c r="G25" s="41"/>
      <c r="H25" s="41"/>
      <c r="I25" s="41"/>
    </row>
    <row r="26" spans="1:9" ht="17.100000000000001" customHeight="1">
      <c r="A26" s="327" t="s">
        <v>18</v>
      </c>
      <c r="B26" s="328"/>
      <c r="C26" s="332" t="s">
        <v>48</v>
      </c>
    </row>
    <row r="27" spans="1:9" ht="17.100000000000001" customHeight="1">
      <c r="A27" s="299"/>
      <c r="B27" s="329"/>
      <c r="C27" s="333"/>
      <c r="D27" s="40"/>
      <c r="E27" s="40"/>
      <c r="F27" s="40"/>
      <c r="G27" s="40"/>
      <c r="H27" s="40"/>
    </row>
    <row r="28" spans="1:9" ht="31.5" customHeight="1">
      <c r="A28" s="314" t="s">
        <v>103</v>
      </c>
      <c r="B28" s="315"/>
      <c r="C28" s="203" t="s">
        <v>569</v>
      </c>
      <c r="D28" s="38"/>
      <c r="E28" s="32"/>
      <c r="F28" s="32"/>
      <c r="G28" s="32"/>
    </row>
    <row r="29" spans="1:9" ht="19.8" customHeight="1">
      <c r="A29" s="321" t="s">
        <v>43</v>
      </c>
      <c r="B29" s="322"/>
      <c r="C29" s="47" t="s">
        <v>688</v>
      </c>
      <c r="D29" s="36"/>
    </row>
    <row r="30" spans="1:9" ht="18" hidden="1" customHeight="1">
      <c r="A30" s="323"/>
      <c r="B30" s="324"/>
      <c r="C30" s="37" t="s">
        <v>46</v>
      </c>
      <c r="D30" s="36"/>
    </row>
    <row r="31" spans="1:9" ht="18" hidden="1" customHeight="1">
      <c r="A31" s="323"/>
      <c r="B31" s="324"/>
      <c r="C31" s="37" t="s">
        <v>689</v>
      </c>
      <c r="D31" s="36"/>
    </row>
    <row r="32" spans="1:9" ht="18" customHeight="1">
      <c r="A32" s="323"/>
      <c r="B32" s="324"/>
      <c r="C32" s="37" t="s">
        <v>690</v>
      </c>
      <c r="D32" s="36"/>
    </row>
    <row r="33" spans="1:9" ht="35.4" customHeight="1">
      <c r="A33" s="325"/>
      <c r="B33" s="326"/>
      <c r="C33" s="402" t="s">
        <v>691</v>
      </c>
      <c r="D33" s="36"/>
    </row>
    <row r="34" spans="1:9" ht="21" customHeight="1">
      <c r="A34" s="304" t="s">
        <v>20</v>
      </c>
      <c r="B34" s="305" t="s">
        <v>19</v>
      </c>
      <c r="C34" s="35" t="s">
        <v>47</v>
      </c>
      <c r="D34" s="320"/>
      <c r="E34" s="320"/>
      <c r="F34" s="320"/>
      <c r="G34" s="320"/>
      <c r="H34" s="320"/>
      <c r="I34" s="320"/>
    </row>
    <row r="35" spans="1:9" ht="31.2" customHeight="1" thickBot="1">
      <c r="A35" s="306" t="s">
        <v>21</v>
      </c>
      <c r="B35" s="307" t="s">
        <v>19</v>
      </c>
      <c r="C35" s="34"/>
      <c r="D35" s="320"/>
      <c r="E35" s="320"/>
      <c r="F35" s="320"/>
      <c r="G35" s="320"/>
      <c r="H35" s="320"/>
      <c r="I35" s="320"/>
    </row>
    <row r="36" spans="1:9" ht="14.4">
      <c r="A36" s="302" t="s">
        <v>3</v>
      </c>
      <c r="B36" s="303"/>
      <c r="C36" s="33"/>
      <c r="D36" s="32"/>
      <c r="E36" s="31"/>
      <c r="F36" s="30"/>
      <c r="G36" s="30"/>
      <c r="H36" s="30"/>
      <c r="I36" s="29"/>
    </row>
    <row r="37" spans="1:9" ht="18.899999999999999" customHeight="1">
      <c r="A37" s="299"/>
      <c r="B37" s="300"/>
      <c r="C37" s="28" t="s">
        <v>22</v>
      </c>
    </row>
    <row r="38" spans="1:9" ht="30.6" customHeight="1">
      <c r="A38" s="299"/>
      <c r="B38" s="300"/>
      <c r="C38" s="27" t="s">
        <v>97</v>
      </c>
    </row>
    <row r="39" spans="1:9" ht="69.900000000000006" customHeight="1">
      <c r="A39" s="185"/>
      <c r="B39" s="186"/>
      <c r="C39" s="181" t="s">
        <v>568</v>
      </c>
    </row>
    <row r="40" spans="1:9" ht="39.9" customHeight="1">
      <c r="A40" s="185"/>
      <c r="B40" s="186"/>
      <c r="C40" s="28" t="s">
        <v>23</v>
      </c>
    </row>
    <row r="41" spans="1:9" ht="126.9" customHeight="1">
      <c r="A41" s="185"/>
      <c r="B41" s="186"/>
      <c r="C41" s="183" t="s">
        <v>186</v>
      </c>
    </row>
    <row r="42" spans="1:9" ht="45" customHeight="1">
      <c r="A42" s="299"/>
      <c r="B42" s="300"/>
      <c r="C42" s="26" t="s">
        <v>24</v>
      </c>
    </row>
    <row r="43" spans="1:9" ht="50.1" customHeight="1">
      <c r="A43" s="299"/>
      <c r="B43" s="300"/>
      <c r="C43" s="27" t="s">
        <v>27</v>
      </c>
    </row>
    <row r="44" spans="1:9" ht="69" customHeight="1">
      <c r="A44" s="299"/>
      <c r="B44" s="300"/>
      <c r="C44" s="26" t="s">
        <v>41</v>
      </c>
    </row>
    <row r="45" spans="1:9" ht="86.1" customHeight="1">
      <c r="A45" s="185"/>
      <c r="B45" s="186"/>
      <c r="C45" s="24" t="s">
        <v>42</v>
      </c>
    </row>
    <row r="46" spans="1:9" ht="213.9" customHeight="1">
      <c r="A46" s="316" t="s">
        <v>29</v>
      </c>
      <c r="B46" s="317"/>
      <c r="C46" s="23" t="s">
        <v>31</v>
      </c>
    </row>
    <row r="47" spans="1:9" ht="42" customHeight="1" thickBot="1">
      <c r="A47" s="312"/>
      <c r="B47" s="313"/>
      <c r="C47" s="22" t="s">
        <v>30</v>
      </c>
    </row>
  </sheetData>
  <mergeCells count="37">
    <mergeCell ref="A5:C5"/>
    <mergeCell ref="A7:B7"/>
    <mergeCell ref="A8:B8"/>
    <mergeCell ref="A9:B9"/>
    <mergeCell ref="A10:B10"/>
    <mergeCell ref="A47:B47"/>
    <mergeCell ref="A11:B11"/>
    <mergeCell ref="A12:B12"/>
    <mergeCell ref="A13:B13"/>
    <mergeCell ref="A28:B28"/>
    <mergeCell ref="A34:B34"/>
    <mergeCell ref="A44:B44"/>
    <mergeCell ref="A42:B42"/>
    <mergeCell ref="A38:B38"/>
    <mergeCell ref="A43:B43"/>
    <mergeCell ref="A21:B21"/>
    <mergeCell ref="A16:B16"/>
    <mergeCell ref="A20:B20"/>
    <mergeCell ref="A14:B14"/>
    <mergeCell ref="A15:B15"/>
    <mergeCell ref="A25:B25"/>
    <mergeCell ref="C26:C27"/>
    <mergeCell ref="A46:B46"/>
    <mergeCell ref="C19:C20"/>
    <mergeCell ref="A26:B27"/>
    <mergeCell ref="A17:B17"/>
    <mergeCell ref="A18:B18"/>
    <mergeCell ref="A19:B19"/>
    <mergeCell ref="A23:B23"/>
    <mergeCell ref="A22:B22"/>
    <mergeCell ref="A24:B24"/>
    <mergeCell ref="D35:I35"/>
    <mergeCell ref="A29:B33"/>
    <mergeCell ref="A35:B35"/>
    <mergeCell ref="A36:B36"/>
    <mergeCell ref="A37:B37"/>
    <mergeCell ref="D34:I3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view="pageBreakPreview" topLeftCell="A23" zoomScaleNormal="100" zoomScaleSheetLayoutView="100" workbookViewId="0"/>
  </sheetViews>
  <sheetFormatPr defaultColWidth="10.88671875" defaultRowHeight="13.2"/>
  <cols>
    <col min="1" max="1" width="15" style="20" bestFit="1" customWidth="1"/>
    <col min="2" max="2" width="3.109375" style="20" customWidth="1"/>
    <col min="3" max="3" width="101.6640625" style="20" bestFit="1" customWidth="1"/>
    <col min="4" max="16384" width="10.88671875" style="20"/>
  </cols>
  <sheetData>
    <row r="1" spans="1:3">
      <c r="C1" s="180" t="s">
        <v>561</v>
      </c>
    </row>
    <row r="2" spans="1:3" ht="14.4">
      <c r="A2" s="46" t="s">
        <v>50</v>
      </c>
    </row>
    <row r="3" spans="1:3" ht="14.4">
      <c r="A3" s="46"/>
    </row>
    <row r="4" spans="1:3" ht="26.1" customHeight="1">
      <c r="C4" s="180" t="s">
        <v>182</v>
      </c>
    </row>
    <row r="5" spans="1:3" ht="33" customHeight="1">
      <c r="A5" s="298" t="s">
        <v>25</v>
      </c>
      <c r="B5" s="298"/>
      <c r="C5" s="298"/>
    </row>
    <row r="6" spans="1:3" ht="3.6" customHeight="1" thickBot="1">
      <c r="A6" s="45"/>
      <c r="B6" s="45"/>
      <c r="C6" s="44"/>
    </row>
    <row r="7" spans="1:3" ht="74.099999999999994" customHeight="1">
      <c r="A7" s="294" t="s">
        <v>0</v>
      </c>
      <c r="B7" s="295"/>
      <c r="C7" s="43" t="s">
        <v>558</v>
      </c>
    </row>
    <row r="8" spans="1:3" ht="15.9" customHeight="1">
      <c r="A8" s="296" t="s">
        <v>8</v>
      </c>
      <c r="B8" s="297"/>
      <c r="C8" s="42" t="s">
        <v>183</v>
      </c>
    </row>
    <row r="9" spans="1:3" ht="15.9" customHeight="1">
      <c r="A9" s="296" t="s">
        <v>188</v>
      </c>
      <c r="B9" s="297"/>
      <c r="C9" s="182" t="s">
        <v>564</v>
      </c>
    </row>
    <row r="10" spans="1:3" ht="15.9" hidden="1" customHeight="1">
      <c r="A10" s="296" t="s">
        <v>26</v>
      </c>
      <c r="B10" s="297"/>
      <c r="C10" s="42"/>
    </row>
    <row r="11" spans="1:3" ht="15.9" customHeight="1">
      <c r="A11" s="296" t="s">
        <v>4</v>
      </c>
      <c r="B11" s="297"/>
      <c r="C11" s="42" t="s">
        <v>560</v>
      </c>
    </row>
    <row r="12" spans="1:3" ht="15.9" customHeight="1">
      <c r="A12" s="296" t="s">
        <v>9</v>
      </c>
      <c r="B12" s="297"/>
      <c r="C12" s="35"/>
    </row>
    <row r="13" spans="1:3" ht="15.9" customHeight="1">
      <c r="A13" s="308" t="s">
        <v>10</v>
      </c>
      <c r="B13" s="309"/>
      <c r="C13" s="42" t="s">
        <v>559</v>
      </c>
    </row>
    <row r="14" spans="1:3" ht="15.9" customHeight="1">
      <c r="A14" s="308" t="s">
        <v>11</v>
      </c>
      <c r="B14" s="309" t="s">
        <v>11</v>
      </c>
      <c r="C14" s="42" t="s">
        <v>96</v>
      </c>
    </row>
    <row r="15" spans="1:3" ht="15.9" customHeight="1">
      <c r="A15" s="296" t="s">
        <v>2</v>
      </c>
      <c r="B15" s="297"/>
      <c r="C15" s="35"/>
    </row>
    <row r="16" spans="1:3" ht="15.9" customHeight="1">
      <c r="A16" s="310" t="s">
        <v>1</v>
      </c>
      <c r="B16" s="311"/>
      <c r="C16" s="42" t="s">
        <v>565</v>
      </c>
    </row>
    <row r="17" spans="1:9" ht="15.9" customHeight="1">
      <c r="A17" s="310" t="s">
        <v>7</v>
      </c>
      <c r="B17" s="311"/>
      <c r="C17" s="35" t="s">
        <v>566</v>
      </c>
    </row>
    <row r="18" spans="1:9" ht="15.9" customHeight="1">
      <c r="A18" s="310" t="s">
        <v>5</v>
      </c>
      <c r="B18" s="311"/>
      <c r="C18" s="35" t="s">
        <v>567</v>
      </c>
    </row>
    <row r="19" spans="1:9" ht="15.9" customHeight="1">
      <c r="A19" s="296" t="s">
        <v>12</v>
      </c>
      <c r="B19" s="297"/>
      <c r="C19" s="318" t="s">
        <v>562</v>
      </c>
    </row>
    <row r="20" spans="1:9" ht="234.9" customHeight="1">
      <c r="A20" s="308" t="s">
        <v>17</v>
      </c>
      <c r="B20" s="309"/>
      <c r="C20" s="319"/>
    </row>
    <row r="21" spans="1:9" ht="41.25" customHeight="1">
      <c r="A21" s="308" t="s">
        <v>13</v>
      </c>
      <c r="B21" s="309"/>
      <c r="C21" s="26" t="s">
        <v>45</v>
      </c>
    </row>
    <row r="22" spans="1:9" ht="54.6" customHeight="1">
      <c r="A22" s="308" t="s">
        <v>16</v>
      </c>
      <c r="B22" s="309"/>
      <c r="C22" s="26" t="s">
        <v>99</v>
      </c>
    </row>
    <row r="23" spans="1:9" ht="35.1" customHeight="1">
      <c r="A23" s="308" t="s">
        <v>15</v>
      </c>
      <c r="B23" s="309"/>
      <c r="C23" s="184" t="s">
        <v>185</v>
      </c>
    </row>
    <row r="24" spans="1:9" ht="90" customHeight="1">
      <c r="A24" s="308" t="s">
        <v>14</v>
      </c>
      <c r="B24" s="309"/>
      <c r="C24" s="179" t="s">
        <v>187</v>
      </c>
      <c r="D24" s="38"/>
      <c r="E24" s="38"/>
      <c r="F24" s="38"/>
      <c r="G24" s="30"/>
      <c r="H24" s="30"/>
      <c r="I24" s="30"/>
    </row>
    <row r="25" spans="1:9" ht="27.75" customHeight="1">
      <c r="A25" s="308" t="s">
        <v>6</v>
      </c>
      <c r="B25" s="309"/>
      <c r="C25" s="26" t="s">
        <v>98</v>
      </c>
      <c r="D25" s="38"/>
      <c r="E25" s="38"/>
      <c r="F25" s="38"/>
      <c r="G25" s="41"/>
      <c r="H25" s="41"/>
      <c r="I25" s="41"/>
    </row>
    <row r="26" spans="1:9" ht="17.100000000000001" customHeight="1">
      <c r="A26" s="327" t="s">
        <v>18</v>
      </c>
      <c r="B26" s="328"/>
      <c r="C26" s="332" t="s">
        <v>48</v>
      </c>
    </row>
    <row r="27" spans="1:9" ht="17.100000000000001" customHeight="1">
      <c r="A27" s="299"/>
      <c r="B27" s="329"/>
      <c r="C27" s="333"/>
      <c r="D27" s="40"/>
      <c r="E27" s="40"/>
      <c r="F27" s="40"/>
      <c r="G27" s="40"/>
      <c r="H27" s="40"/>
    </row>
    <row r="28" spans="1:9" ht="9.75" customHeight="1">
      <c r="A28" s="299"/>
      <c r="B28" s="329"/>
      <c r="C28" s="333"/>
      <c r="D28" s="40"/>
      <c r="E28" s="40"/>
      <c r="F28" s="40"/>
      <c r="G28" s="40"/>
      <c r="H28" s="40"/>
    </row>
    <row r="29" spans="1:9" ht="3" customHeight="1">
      <c r="A29" s="299"/>
      <c r="B29" s="329"/>
      <c r="C29" s="333"/>
      <c r="D29" s="39"/>
      <c r="E29" s="39"/>
      <c r="F29" s="39"/>
      <c r="G29" s="39"/>
      <c r="H29" s="39"/>
    </row>
    <row r="30" spans="1:9" ht="18" hidden="1" customHeight="1">
      <c r="A30" s="330"/>
      <c r="B30" s="331"/>
      <c r="C30" s="334"/>
    </row>
    <row r="31" spans="1:9" ht="31.5" customHeight="1">
      <c r="A31" s="314" t="s">
        <v>103</v>
      </c>
      <c r="B31" s="315"/>
      <c r="C31" s="203" t="s">
        <v>563</v>
      </c>
      <c r="D31" s="38"/>
      <c r="E31" s="32"/>
      <c r="F31" s="32"/>
      <c r="G31" s="32"/>
    </row>
    <row r="32" spans="1:9" ht="24" customHeight="1">
      <c r="A32" s="321" t="s">
        <v>43</v>
      </c>
      <c r="B32" s="322"/>
      <c r="C32" s="37" t="s">
        <v>102</v>
      </c>
      <c r="D32" s="36"/>
    </row>
    <row r="33" spans="1:9" ht="28.5" customHeight="1">
      <c r="A33" s="323"/>
      <c r="B33" s="324"/>
      <c r="C33" s="37" t="s">
        <v>104</v>
      </c>
      <c r="D33" s="36"/>
    </row>
    <row r="34" spans="1:9" ht="21.75" customHeight="1">
      <c r="A34" s="323"/>
      <c r="B34" s="324"/>
      <c r="C34" s="37" t="s">
        <v>100</v>
      </c>
      <c r="D34" s="36"/>
    </row>
    <row r="35" spans="1:9" ht="19.5" customHeight="1">
      <c r="A35" s="325"/>
      <c r="B35" s="326"/>
      <c r="C35" s="37" t="s">
        <v>101</v>
      </c>
      <c r="D35" s="36"/>
    </row>
    <row r="36" spans="1:9" ht="21" customHeight="1">
      <c r="A36" s="304" t="s">
        <v>20</v>
      </c>
      <c r="B36" s="305" t="s">
        <v>19</v>
      </c>
      <c r="C36" s="35" t="s">
        <v>47</v>
      </c>
      <c r="D36" s="320"/>
      <c r="E36" s="320"/>
      <c r="F36" s="320"/>
      <c r="G36" s="320"/>
      <c r="H36" s="320"/>
      <c r="I36" s="320"/>
    </row>
    <row r="37" spans="1:9" ht="36" customHeight="1" thickBot="1">
      <c r="A37" s="306" t="s">
        <v>21</v>
      </c>
      <c r="B37" s="307" t="s">
        <v>19</v>
      </c>
      <c r="C37" s="34"/>
      <c r="D37" s="320"/>
      <c r="E37" s="320"/>
      <c r="F37" s="320"/>
      <c r="G37" s="320"/>
      <c r="H37" s="320"/>
      <c r="I37" s="320"/>
    </row>
    <row r="38" spans="1:9" ht="14.4">
      <c r="A38" s="302" t="s">
        <v>3</v>
      </c>
      <c r="B38" s="303"/>
      <c r="C38" s="33"/>
      <c r="D38" s="32"/>
      <c r="E38" s="31"/>
      <c r="F38" s="30"/>
      <c r="G38" s="30"/>
      <c r="H38" s="30"/>
      <c r="I38" s="29"/>
    </row>
    <row r="39" spans="1:9" ht="18.899999999999999" customHeight="1">
      <c r="A39" s="299"/>
      <c r="B39" s="300"/>
      <c r="C39" s="28" t="s">
        <v>22</v>
      </c>
    </row>
    <row r="40" spans="1:9" ht="30.6" customHeight="1">
      <c r="A40" s="299"/>
      <c r="B40" s="300"/>
      <c r="C40" s="27" t="s">
        <v>97</v>
      </c>
    </row>
    <row r="41" spans="1:9" ht="69.900000000000006" customHeight="1">
      <c r="A41" s="25"/>
      <c r="B41" s="21"/>
      <c r="C41" s="181" t="s">
        <v>568</v>
      </c>
    </row>
    <row r="42" spans="1:9" ht="39.9" customHeight="1">
      <c r="A42" s="25"/>
      <c r="B42" s="21"/>
      <c r="C42" s="28" t="s">
        <v>23</v>
      </c>
    </row>
    <row r="43" spans="1:9" ht="126.9" customHeight="1">
      <c r="A43" s="25"/>
      <c r="B43" s="21"/>
      <c r="C43" s="183" t="s">
        <v>186</v>
      </c>
    </row>
    <row r="44" spans="1:9" ht="45" customHeight="1">
      <c r="A44" s="299"/>
      <c r="B44" s="300"/>
      <c r="C44" s="26" t="s">
        <v>24</v>
      </c>
    </row>
    <row r="45" spans="1:9" ht="50.1" customHeight="1">
      <c r="A45" s="299"/>
      <c r="B45" s="300"/>
      <c r="C45" s="27" t="s">
        <v>27</v>
      </c>
    </row>
    <row r="46" spans="1:9" ht="69" customHeight="1">
      <c r="A46" s="299"/>
      <c r="B46" s="300"/>
      <c r="C46" s="26" t="s">
        <v>41</v>
      </c>
    </row>
    <row r="47" spans="1:9" ht="86.25" customHeight="1">
      <c r="A47" s="25"/>
      <c r="B47" s="21"/>
      <c r="C47" s="24" t="s">
        <v>42</v>
      </c>
    </row>
    <row r="48" spans="1:9" ht="204" customHeight="1">
      <c r="A48" s="316" t="s">
        <v>29</v>
      </c>
      <c r="B48" s="317"/>
      <c r="C48" s="23" t="s">
        <v>31</v>
      </c>
    </row>
    <row r="49" spans="1:3" ht="42" customHeight="1" thickBot="1">
      <c r="A49" s="312"/>
      <c r="B49" s="313"/>
      <c r="C49" s="22" t="s">
        <v>30</v>
      </c>
    </row>
    <row r="50" spans="1:3" ht="50.4" customHeight="1">
      <c r="A50" s="301"/>
      <c r="B50" s="301"/>
    </row>
    <row r="51" spans="1:3">
      <c r="A51" s="21"/>
      <c r="B51" s="21"/>
    </row>
    <row r="52" spans="1:3">
      <c r="A52" s="21"/>
      <c r="B52" s="21"/>
    </row>
    <row r="53" spans="1:3">
      <c r="A53" s="21"/>
      <c r="B53" s="21"/>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zoomScaleNormal="100" zoomScaleSheetLayoutView="100" workbookViewId="0"/>
  </sheetViews>
  <sheetFormatPr defaultColWidth="9" defaultRowHeight="14.4"/>
  <cols>
    <col min="1" max="1" width="2.6640625" style="48" customWidth="1"/>
    <col min="2" max="3" width="9" style="48"/>
    <col min="4" max="4" width="20.88671875" style="48" customWidth="1"/>
    <col min="5" max="8" width="9" style="48"/>
    <col min="9" max="9" width="17.6640625" style="49" customWidth="1"/>
    <col min="10" max="10" width="3.88671875" style="48" customWidth="1"/>
    <col min="11" max="16384" width="9" style="48"/>
  </cols>
  <sheetData>
    <row r="2" spans="1:12" ht="28.2">
      <c r="B2" s="337" t="str">
        <f>'大会要項（各支部理事長）'!C7</f>
        <v>令和三年度第６回福島県小中高校生卓球競技選抜強化リーグ大会</v>
      </c>
      <c r="C2" s="337"/>
      <c r="D2" s="337"/>
      <c r="E2" s="337"/>
      <c r="F2" s="337"/>
      <c r="G2" s="337"/>
      <c r="H2" s="337"/>
      <c r="I2" s="337"/>
      <c r="J2" s="72"/>
      <c r="K2" s="72"/>
    </row>
    <row r="3" spans="1:12" ht="28.2">
      <c r="B3" s="338" t="s">
        <v>51</v>
      </c>
      <c r="C3" s="338"/>
      <c r="D3" s="338"/>
      <c r="E3" s="338"/>
      <c r="F3" s="338"/>
      <c r="G3" s="338"/>
      <c r="H3" s="338"/>
      <c r="I3" s="338"/>
      <c r="J3" s="72"/>
      <c r="K3" s="72"/>
    </row>
    <row r="4" spans="1:12" ht="8.25" customHeight="1"/>
    <row r="5" spans="1:12" s="68" customFormat="1" ht="26.25" customHeight="1">
      <c r="B5" s="68" t="s">
        <v>52</v>
      </c>
      <c r="I5" s="70"/>
    </row>
    <row r="6" spans="1:12" s="68" customFormat="1" ht="26.25" customHeight="1">
      <c r="C6" s="7" t="s">
        <v>53</v>
      </c>
      <c r="D6" s="8"/>
      <c r="E6" s="9"/>
      <c r="F6" s="7" t="s">
        <v>54</v>
      </c>
      <c r="H6" s="9"/>
      <c r="I6" s="10"/>
    </row>
    <row r="7" spans="1:12" s="68" customFormat="1" ht="12" customHeight="1">
      <c r="C7" s="7"/>
      <c r="D7" s="8"/>
      <c r="E7" s="9"/>
      <c r="F7" s="7"/>
      <c r="H7" s="9"/>
      <c r="I7" s="10"/>
    </row>
    <row r="8" spans="1:12" s="68" customFormat="1" ht="18" customHeight="1">
      <c r="B8" s="71" t="s">
        <v>106</v>
      </c>
      <c r="I8" s="70"/>
    </row>
    <row r="9" spans="1:12" s="68" customFormat="1" ht="18" customHeight="1">
      <c r="B9" s="71" t="s">
        <v>105</v>
      </c>
      <c r="I9" s="70"/>
    </row>
    <row r="10" spans="1:12" ht="4.5" customHeight="1">
      <c r="A10" s="68"/>
      <c r="B10" s="69"/>
      <c r="D10" s="68"/>
      <c r="E10" s="68"/>
      <c r="F10" s="68"/>
      <c r="K10" s="68"/>
      <c r="L10" s="68"/>
    </row>
    <row r="11" spans="1:12" s="58" customFormat="1" ht="9" customHeight="1">
      <c r="A11" s="48"/>
      <c r="B11" s="48"/>
      <c r="C11" s="48"/>
      <c r="D11" s="48"/>
      <c r="E11" s="48"/>
      <c r="F11" s="48"/>
      <c r="K11" s="68"/>
      <c r="L11" s="68"/>
    </row>
    <row r="12" spans="1:12" s="58" customFormat="1" ht="23.25" customHeight="1">
      <c r="B12" s="11" t="s">
        <v>55</v>
      </c>
      <c r="C12" s="11" t="s">
        <v>56</v>
      </c>
      <c r="D12" s="11" t="s">
        <v>57</v>
      </c>
      <c r="E12" s="11" t="s">
        <v>58</v>
      </c>
      <c r="F12" s="11" t="s">
        <v>59</v>
      </c>
      <c r="G12" s="11" t="s">
        <v>60</v>
      </c>
      <c r="H12" s="11" t="s">
        <v>61</v>
      </c>
      <c r="I12" s="67" t="s">
        <v>62</v>
      </c>
    </row>
    <row r="13" spans="1:12" s="58" customFormat="1" ht="23.25" customHeight="1">
      <c r="B13" s="11">
        <v>1</v>
      </c>
      <c r="C13" s="11"/>
      <c r="D13" s="11"/>
      <c r="E13" s="11"/>
      <c r="F13" s="11"/>
      <c r="G13" s="11"/>
      <c r="H13" s="66"/>
      <c r="I13" s="64">
        <f t="shared" ref="I13:I52" si="0">1+G13/5</f>
        <v>1</v>
      </c>
    </row>
    <row r="14" spans="1:12" s="58" customFormat="1" ht="23.25" customHeight="1">
      <c r="B14" s="11">
        <v>2</v>
      </c>
      <c r="C14" s="11"/>
      <c r="D14" s="11"/>
      <c r="E14" s="11"/>
      <c r="F14" s="11"/>
      <c r="G14" s="11"/>
      <c r="H14" s="66"/>
      <c r="I14" s="64">
        <f t="shared" si="0"/>
        <v>1</v>
      </c>
    </row>
    <row r="15" spans="1:12" s="58" customFormat="1" ht="23.25" customHeight="1">
      <c r="B15" s="11">
        <v>3</v>
      </c>
      <c r="C15" s="11"/>
      <c r="D15" s="11"/>
      <c r="E15" s="11"/>
      <c r="F15" s="11"/>
      <c r="G15" s="11"/>
      <c r="H15" s="66"/>
      <c r="I15" s="64">
        <f t="shared" si="0"/>
        <v>1</v>
      </c>
    </row>
    <row r="16" spans="1:12" s="58" customFormat="1" ht="23.25" customHeight="1">
      <c r="B16" s="11">
        <v>4</v>
      </c>
      <c r="C16" s="11"/>
      <c r="D16" s="11"/>
      <c r="E16" s="11"/>
      <c r="F16" s="11"/>
      <c r="G16" s="11"/>
      <c r="H16" s="65"/>
      <c r="I16" s="64">
        <f t="shared" si="0"/>
        <v>1</v>
      </c>
    </row>
    <row r="17" spans="2:9" s="58" customFormat="1" ht="23.25" customHeight="1">
      <c r="B17" s="11">
        <v>5</v>
      </c>
      <c r="C17" s="11"/>
      <c r="D17" s="11"/>
      <c r="E17" s="11"/>
      <c r="F17" s="11"/>
      <c r="G17" s="11"/>
      <c r="H17" s="65"/>
      <c r="I17" s="64">
        <f t="shared" si="0"/>
        <v>1</v>
      </c>
    </row>
    <row r="18" spans="2:9" s="58" customFormat="1" ht="23.25" customHeight="1">
      <c r="B18" s="11">
        <v>6</v>
      </c>
      <c r="C18" s="11"/>
      <c r="D18" s="11"/>
      <c r="E18" s="11"/>
      <c r="F18" s="11"/>
      <c r="G18" s="11"/>
      <c r="H18" s="65"/>
      <c r="I18" s="64">
        <f t="shared" si="0"/>
        <v>1</v>
      </c>
    </row>
    <row r="19" spans="2:9" s="58" customFormat="1" ht="23.25" customHeight="1">
      <c r="B19" s="11">
        <v>7</v>
      </c>
      <c r="C19" s="11"/>
      <c r="D19" s="11"/>
      <c r="E19" s="11"/>
      <c r="F19" s="11"/>
      <c r="G19" s="11"/>
      <c r="H19" s="65"/>
      <c r="I19" s="64">
        <f t="shared" si="0"/>
        <v>1</v>
      </c>
    </row>
    <row r="20" spans="2:9" s="58" customFormat="1" ht="23.25" customHeight="1">
      <c r="B20" s="11">
        <v>8</v>
      </c>
      <c r="C20" s="11"/>
      <c r="D20" s="11"/>
      <c r="E20" s="11"/>
      <c r="F20" s="11"/>
      <c r="G20" s="11"/>
      <c r="H20" s="65"/>
      <c r="I20" s="64">
        <f t="shared" si="0"/>
        <v>1</v>
      </c>
    </row>
    <row r="21" spans="2:9" s="58" customFormat="1" ht="23.25" customHeight="1">
      <c r="B21" s="11">
        <v>9</v>
      </c>
      <c r="C21" s="11"/>
      <c r="D21" s="11"/>
      <c r="E21" s="11"/>
      <c r="F21" s="11"/>
      <c r="G21" s="11"/>
      <c r="H21" s="65"/>
      <c r="I21" s="64">
        <f t="shared" si="0"/>
        <v>1</v>
      </c>
    </row>
    <row r="22" spans="2:9" s="58" customFormat="1" ht="23.25" customHeight="1">
      <c r="B22" s="11">
        <v>10</v>
      </c>
      <c r="C22" s="11"/>
      <c r="D22" s="11"/>
      <c r="E22" s="11"/>
      <c r="F22" s="11"/>
      <c r="G22" s="11"/>
      <c r="H22" s="65"/>
      <c r="I22" s="64">
        <f t="shared" si="0"/>
        <v>1</v>
      </c>
    </row>
    <row r="23" spans="2:9" s="58" customFormat="1" ht="23.25" customHeight="1">
      <c r="B23" s="11">
        <v>11</v>
      </c>
      <c r="C23" s="11"/>
      <c r="D23" s="11"/>
      <c r="E23" s="11"/>
      <c r="F23" s="11"/>
      <c r="G23" s="11"/>
      <c r="H23" s="65"/>
      <c r="I23" s="64">
        <f t="shared" si="0"/>
        <v>1</v>
      </c>
    </row>
    <row r="24" spans="2:9" s="58" customFormat="1" ht="23.25" customHeight="1">
      <c r="B24" s="11">
        <v>12</v>
      </c>
      <c r="C24" s="11"/>
      <c r="D24" s="11"/>
      <c r="E24" s="11"/>
      <c r="F24" s="11"/>
      <c r="G24" s="11"/>
      <c r="H24" s="65"/>
      <c r="I24" s="64">
        <f t="shared" si="0"/>
        <v>1</v>
      </c>
    </row>
    <row r="25" spans="2:9" s="58" customFormat="1" ht="23.25" customHeight="1">
      <c r="B25" s="11">
        <v>13</v>
      </c>
      <c r="C25" s="11"/>
      <c r="D25" s="11"/>
      <c r="E25" s="11"/>
      <c r="F25" s="11"/>
      <c r="G25" s="11"/>
      <c r="H25" s="65"/>
      <c r="I25" s="64">
        <f t="shared" si="0"/>
        <v>1</v>
      </c>
    </row>
    <row r="26" spans="2:9" s="58" customFormat="1" ht="23.25" customHeight="1">
      <c r="B26" s="11">
        <v>14</v>
      </c>
      <c r="C26" s="11"/>
      <c r="D26" s="11"/>
      <c r="E26" s="11"/>
      <c r="F26" s="11"/>
      <c r="G26" s="11"/>
      <c r="H26" s="65"/>
      <c r="I26" s="64">
        <f t="shared" si="0"/>
        <v>1</v>
      </c>
    </row>
    <row r="27" spans="2:9" s="58" customFormat="1" ht="23.25" customHeight="1">
      <c r="B27" s="11">
        <v>15</v>
      </c>
      <c r="C27" s="11"/>
      <c r="D27" s="11"/>
      <c r="E27" s="11"/>
      <c r="F27" s="11"/>
      <c r="G27" s="11"/>
      <c r="H27" s="65"/>
      <c r="I27" s="64">
        <f t="shared" si="0"/>
        <v>1</v>
      </c>
    </row>
    <row r="28" spans="2:9" s="58" customFormat="1" ht="23.25" customHeight="1">
      <c r="B28" s="11">
        <v>16</v>
      </c>
      <c r="C28" s="11"/>
      <c r="D28" s="11"/>
      <c r="E28" s="11"/>
      <c r="F28" s="11"/>
      <c r="G28" s="11"/>
      <c r="H28" s="65"/>
      <c r="I28" s="64">
        <f t="shared" si="0"/>
        <v>1</v>
      </c>
    </row>
    <row r="29" spans="2:9" s="58" customFormat="1" ht="23.25" customHeight="1">
      <c r="B29" s="11">
        <v>17</v>
      </c>
      <c r="C29" s="11"/>
      <c r="D29" s="11"/>
      <c r="E29" s="11"/>
      <c r="F29" s="11"/>
      <c r="G29" s="11"/>
      <c r="H29" s="65"/>
      <c r="I29" s="64">
        <f t="shared" si="0"/>
        <v>1</v>
      </c>
    </row>
    <row r="30" spans="2:9" s="58" customFormat="1" ht="23.25" customHeight="1">
      <c r="B30" s="11">
        <v>18</v>
      </c>
      <c r="C30" s="11"/>
      <c r="D30" s="11"/>
      <c r="E30" s="11"/>
      <c r="F30" s="11"/>
      <c r="G30" s="11"/>
      <c r="H30" s="65"/>
      <c r="I30" s="64">
        <f t="shared" si="0"/>
        <v>1</v>
      </c>
    </row>
    <row r="31" spans="2:9" s="58" customFormat="1" ht="23.25" customHeight="1">
      <c r="B31" s="11">
        <v>19</v>
      </c>
      <c r="C31" s="11"/>
      <c r="D31" s="11"/>
      <c r="E31" s="11"/>
      <c r="F31" s="11"/>
      <c r="G31" s="11"/>
      <c r="H31" s="65"/>
      <c r="I31" s="64">
        <f t="shared" si="0"/>
        <v>1</v>
      </c>
    </row>
    <row r="32" spans="2:9" s="58" customFormat="1" ht="23.25" customHeight="1">
      <c r="B32" s="11">
        <v>20</v>
      </c>
      <c r="C32" s="11"/>
      <c r="D32" s="11"/>
      <c r="E32" s="11"/>
      <c r="F32" s="11"/>
      <c r="G32" s="11"/>
      <c r="H32" s="65"/>
      <c r="I32" s="64">
        <f t="shared" si="0"/>
        <v>1</v>
      </c>
    </row>
    <row r="33" spans="2:9" s="58" customFormat="1" ht="23.25" customHeight="1">
      <c r="B33" s="11">
        <v>21</v>
      </c>
      <c r="C33" s="11"/>
      <c r="D33" s="11"/>
      <c r="E33" s="11"/>
      <c r="F33" s="11"/>
      <c r="G33" s="11"/>
      <c r="H33" s="65"/>
      <c r="I33" s="64">
        <f t="shared" si="0"/>
        <v>1</v>
      </c>
    </row>
    <row r="34" spans="2:9" s="58" customFormat="1" ht="23.25" customHeight="1">
      <c r="B34" s="11">
        <v>22</v>
      </c>
      <c r="C34" s="11"/>
      <c r="D34" s="11"/>
      <c r="E34" s="11"/>
      <c r="F34" s="11"/>
      <c r="G34" s="11"/>
      <c r="H34" s="65"/>
      <c r="I34" s="64">
        <f t="shared" si="0"/>
        <v>1</v>
      </c>
    </row>
    <row r="35" spans="2:9" s="58" customFormat="1" ht="23.25" customHeight="1">
      <c r="B35" s="11">
        <v>23</v>
      </c>
      <c r="C35" s="11"/>
      <c r="D35" s="11"/>
      <c r="E35" s="11"/>
      <c r="F35" s="11"/>
      <c r="G35" s="11"/>
      <c r="H35" s="65"/>
      <c r="I35" s="64">
        <f t="shared" si="0"/>
        <v>1</v>
      </c>
    </row>
    <row r="36" spans="2:9" s="58" customFormat="1" ht="23.25" customHeight="1">
      <c r="B36" s="11">
        <v>24</v>
      </c>
      <c r="C36" s="11"/>
      <c r="D36" s="11"/>
      <c r="E36" s="11"/>
      <c r="F36" s="11"/>
      <c r="G36" s="11"/>
      <c r="H36" s="65"/>
      <c r="I36" s="64">
        <f t="shared" si="0"/>
        <v>1</v>
      </c>
    </row>
    <row r="37" spans="2:9" s="58" customFormat="1" ht="23.25" customHeight="1">
      <c r="B37" s="11">
        <v>25</v>
      </c>
      <c r="C37" s="11"/>
      <c r="D37" s="11"/>
      <c r="E37" s="11"/>
      <c r="F37" s="11"/>
      <c r="G37" s="11"/>
      <c r="H37" s="65"/>
      <c r="I37" s="64">
        <f t="shared" si="0"/>
        <v>1</v>
      </c>
    </row>
    <row r="38" spans="2:9" s="58" customFormat="1" ht="23.25" customHeight="1">
      <c r="B38" s="11">
        <v>26</v>
      </c>
      <c r="C38" s="11"/>
      <c r="D38" s="11"/>
      <c r="E38" s="11"/>
      <c r="F38" s="11"/>
      <c r="G38" s="11"/>
      <c r="H38" s="65"/>
      <c r="I38" s="64">
        <f t="shared" si="0"/>
        <v>1</v>
      </c>
    </row>
    <row r="39" spans="2:9" s="58" customFormat="1" ht="23.25" customHeight="1">
      <c r="B39" s="11">
        <v>27</v>
      </c>
      <c r="C39" s="11"/>
      <c r="D39" s="11"/>
      <c r="E39" s="11"/>
      <c r="F39" s="11"/>
      <c r="G39" s="11"/>
      <c r="H39" s="65"/>
      <c r="I39" s="64">
        <f t="shared" si="0"/>
        <v>1</v>
      </c>
    </row>
    <row r="40" spans="2:9" s="58" customFormat="1" ht="23.25" customHeight="1">
      <c r="B40" s="11">
        <v>28</v>
      </c>
      <c r="C40" s="11"/>
      <c r="D40" s="11"/>
      <c r="E40" s="11"/>
      <c r="F40" s="11"/>
      <c r="G40" s="11"/>
      <c r="H40" s="65"/>
      <c r="I40" s="64">
        <f t="shared" si="0"/>
        <v>1</v>
      </c>
    </row>
    <row r="41" spans="2:9" s="58" customFormat="1" ht="23.25" customHeight="1">
      <c r="B41" s="11">
        <v>29</v>
      </c>
      <c r="C41" s="11"/>
      <c r="D41" s="11"/>
      <c r="E41" s="11"/>
      <c r="F41" s="11"/>
      <c r="G41" s="11"/>
      <c r="H41" s="65"/>
      <c r="I41" s="64">
        <f t="shared" si="0"/>
        <v>1</v>
      </c>
    </row>
    <row r="42" spans="2:9" s="58" customFormat="1" ht="23.25" customHeight="1">
      <c r="B42" s="11">
        <v>30</v>
      </c>
      <c r="C42" s="11"/>
      <c r="D42" s="11"/>
      <c r="E42" s="11"/>
      <c r="F42" s="11"/>
      <c r="G42" s="11"/>
      <c r="H42" s="65"/>
      <c r="I42" s="64">
        <f t="shared" si="0"/>
        <v>1</v>
      </c>
    </row>
    <row r="43" spans="2:9" s="58" customFormat="1" ht="23.25" customHeight="1">
      <c r="B43" s="11">
        <v>31</v>
      </c>
      <c r="C43" s="11"/>
      <c r="D43" s="11"/>
      <c r="E43" s="11"/>
      <c r="F43" s="11"/>
      <c r="G43" s="11"/>
      <c r="H43" s="65"/>
      <c r="I43" s="64">
        <f t="shared" si="0"/>
        <v>1</v>
      </c>
    </row>
    <row r="44" spans="2:9" s="58" customFormat="1" ht="23.25" customHeight="1">
      <c r="B44" s="11">
        <v>32</v>
      </c>
      <c r="C44" s="11"/>
      <c r="D44" s="11"/>
      <c r="E44" s="11"/>
      <c r="F44" s="11"/>
      <c r="G44" s="11"/>
      <c r="H44" s="65"/>
      <c r="I44" s="64">
        <f t="shared" si="0"/>
        <v>1</v>
      </c>
    </row>
    <row r="45" spans="2:9" s="58" customFormat="1" ht="23.25" customHeight="1">
      <c r="B45" s="11">
        <v>33</v>
      </c>
      <c r="C45" s="11"/>
      <c r="D45" s="11"/>
      <c r="E45" s="11"/>
      <c r="F45" s="11"/>
      <c r="G45" s="11"/>
      <c r="H45" s="65"/>
      <c r="I45" s="64">
        <f t="shared" si="0"/>
        <v>1</v>
      </c>
    </row>
    <row r="46" spans="2:9" s="58" customFormat="1" ht="23.25" customHeight="1">
      <c r="B46" s="11">
        <v>34</v>
      </c>
      <c r="C46" s="11"/>
      <c r="D46" s="11"/>
      <c r="E46" s="11"/>
      <c r="F46" s="11"/>
      <c r="G46" s="11"/>
      <c r="H46" s="65"/>
      <c r="I46" s="64">
        <f t="shared" si="0"/>
        <v>1</v>
      </c>
    </row>
    <row r="47" spans="2:9" s="58" customFormat="1" ht="23.25" customHeight="1">
      <c r="B47" s="11">
        <v>35</v>
      </c>
      <c r="C47" s="11"/>
      <c r="D47" s="11"/>
      <c r="E47" s="11"/>
      <c r="F47" s="11"/>
      <c r="G47" s="11"/>
      <c r="H47" s="65"/>
      <c r="I47" s="64">
        <f t="shared" si="0"/>
        <v>1</v>
      </c>
    </row>
    <row r="48" spans="2:9" s="58" customFormat="1" ht="23.25" customHeight="1">
      <c r="B48" s="11">
        <v>36</v>
      </c>
      <c r="C48" s="11"/>
      <c r="D48" s="11"/>
      <c r="E48" s="11"/>
      <c r="F48" s="11"/>
      <c r="G48" s="11"/>
      <c r="H48" s="65"/>
      <c r="I48" s="64">
        <f t="shared" si="0"/>
        <v>1</v>
      </c>
    </row>
    <row r="49" spans="1:9" s="58" customFormat="1" ht="23.25" customHeight="1">
      <c r="B49" s="11">
        <v>37</v>
      </c>
      <c r="C49" s="11"/>
      <c r="D49" s="11"/>
      <c r="E49" s="11"/>
      <c r="F49" s="11"/>
      <c r="G49" s="11"/>
      <c r="H49" s="65"/>
      <c r="I49" s="64">
        <f t="shared" si="0"/>
        <v>1</v>
      </c>
    </row>
    <row r="50" spans="1:9" s="58" customFormat="1" ht="23.25" customHeight="1">
      <c r="B50" s="11">
        <v>38</v>
      </c>
      <c r="C50" s="11"/>
      <c r="D50" s="11"/>
      <c r="E50" s="11"/>
      <c r="F50" s="11"/>
      <c r="G50" s="11"/>
      <c r="H50" s="65"/>
      <c r="I50" s="64">
        <f t="shared" si="0"/>
        <v>1</v>
      </c>
    </row>
    <row r="51" spans="1:9" s="58" customFormat="1" ht="23.25" customHeight="1">
      <c r="B51" s="11">
        <v>39</v>
      </c>
      <c r="C51" s="11"/>
      <c r="D51" s="11"/>
      <c r="E51" s="11"/>
      <c r="F51" s="11"/>
      <c r="G51" s="11"/>
      <c r="H51" s="65"/>
      <c r="I51" s="64">
        <f t="shared" si="0"/>
        <v>1</v>
      </c>
    </row>
    <row r="52" spans="1:9" s="58" customFormat="1" ht="23.25" customHeight="1">
      <c r="B52" s="11">
        <v>40</v>
      </c>
      <c r="C52" s="11"/>
      <c r="D52" s="11"/>
      <c r="E52" s="11"/>
      <c r="F52" s="11"/>
      <c r="G52" s="11"/>
      <c r="H52" s="65"/>
      <c r="I52" s="64">
        <f t="shared" si="0"/>
        <v>1</v>
      </c>
    </row>
    <row r="53" spans="1:9" s="58" customFormat="1" ht="22.5" customHeight="1">
      <c r="B53" s="63"/>
      <c r="C53" s="63"/>
      <c r="D53" s="63" t="s">
        <v>63</v>
      </c>
      <c r="E53" s="63">
        <f>SUM(E13:E52)</f>
        <v>0</v>
      </c>
      <c r="F53" s="63">
        <f>SUM(F13:F52)</f>
        <v>0</v>
      </c>
      <c r="G53" s="63">
        <f>SUM(G13:G52)</f>
        <v>0</v>
      </c>
      <c r="H53" s="62">
        <f>SUM(H13:H52)</f>
        <v>0</v>
      </c>
      <c r="I53" s="61">
        <f>SUM(I24:I51)</f>
        <v>28</v>
      </c>
    </row>
    <row r="54" spans="1:9" s="58" customFormat="1" ht="20.25" customHeight="1">
      <c r="I54" s="60"/>
    </row>
    <row r="55" spans="1:9">
      <c r="A55" s="58"/>
      <c r="B55" s="58"/>
      <c r="C55" s="58"/>
      <c r="D55" s="58"/>
      <c r="E55" s="58"/>
      <c r="F55" s="58"/>
      <c r="G55" s="58"/>
      <c r="H55" s="58"/>
      <c r="I55" s="60"/>
    </row>
    <row r="56" spans="1:9" s="58" customFormat="1" ht="22.5" customHeight="1">
      <c r="A56" s="48"/>
      <c r="B56" s="48"/>
      <c r="C56" s="48"/>
      <c r="D56" s="48"/>
      <c r="E56" s="48"/>
      <c r="F56" s="48"/>
      <c r="G56" s="48"/>
      <c r="H56" s="48"/>
      <c r="I56" s="49"/>
    </row>
    <row r="57" spans="1:9" s="58" customFormat="1" ht="22.5" customHeight="1">
      <c r="C57" s="56"/>
      <c r="D57" s="56"/>
      <c r="E57" s="56"/>
      <c r="F57" s="56"/>
      <c r="G57" s="56"/>
      <c r="H57" s="55"/>
      <c r="I57" s="55"/>
    </row>
    <row r="58" spans="1:9" s="58" customFormat="1" ht="22.5" customHeight="1">
      <c r="C58" s="56"/>
      <c r="D58" s="59" t="s">
        <v>64</v>
      </c>
      <c r="E58" s="59">
        <f>E53</f>
        <v>0</v>
      </c>
      <c r="F58" s="59">
        <f>F53</f>
        <v>0</v>
      </c>
      <c r="G58" s="56"/>
      <c r="H58" s="55"/>
      <c r="I58" s="55"/>
    </row>
    <row r="59" spans="1:9" s="58" customFormat="1" ht="22.5" customHeight="1">
      <c r="C59" s="56"/>
      <c r="D59" s="59" t="s">
        <v>65</v>
      </c>
      <c r="E59" s="59">
        <v>0</v>
      </c>
      <c r="F59" s="59">
        <v>0</v>
      </c>
      <c r="G59" s="56"/>
      <c r="H59" s="55"/>
      <c r="I59" s="55"/>
    </row>
    <row r="60" spans="1:9" ht="15" thickBot="1">
      <c r="A60" s="58"/>
      <c r="B60" s="58"/>
      <c r="C60" s="56"/>
      <c r="D60" s="57" t="s">
        <v>60</v>
      </c>
      <c r="E60" s="57">
        <f>SUM(E58:E59)</f>
        <v>0</v>
      </c>
      <c r="F60" s="57">
        <f>SUM(F58:F59)</f>
        <v>0</v>
      </c>
      <c r="G60" s="56"/>
      <c r="H60" s="55"/>
      <c r="I60" s="55"/>
    </row>
    <row r="61" spans="1:9" ht="15" thickTop="1">
      <c r="D61" s="50">
        <v>1</v>
      </c>
      <c r="E61" s="54">
        <v>8</v>
      </c>
      <c r="F61" s="54">
        <v>8</v>
      </c>
    </row>
    <row r="62" spans="1:9">
      <c r="D62" s="53">
        <v>2</v>
      </c>
      <c r="E62" s="53">
        <v>7</v>
      </c>
      <c r="F62" s="53">
        <v>8</v>
      </c>
    </row>
    <row r="63" spans="1:9">
      <c r="D63" s="53">
        <v>3</v>
      </c>
      <c r="E63" s="53">
        <v>7</v>
      </c>
      <c r="F63" s="53">
        <v>8</v>
      </c>
    </row>
    <row r="64" spans="1:9">
      <c r="D64" s="53">
        <v>4</v>
      </c>
      <c r="E64" s="53">
        <v>7</v>
      </c>
      <c r="F64" s="53">
        <v>8</v>
      </c>
    </row>
    <row r="65" spans="4:7">
      <c r="D65" s="53">
        <v>5</v>
      </c>
      <c r="E65" s="53">
        <v>7</v>
      </c>
      <c r="F65" s="53">
        <v>8</v>
      </c>
    </row>
    <row r="66" spans="4:7">
      <c r="D66" s="53">
        <v>6</v>
      </c>
      <c r="E66" s="53">
        <v>7</v>
      </c>
      <c r="F66" s="53">
        <v>8</v>
      </c>
    </row>
    <row r="67" spans="4:7">
      <c r="D67" s="53">
        <v>7</v>
      </c>
      <c r="E67" s="53">
        <v>7</v>
      </c>
      <c r="F67" s="53">
        <v>7</v>
      </c>
    </row>
    <row r="68" spans="4:7">
      <c r="D68" s="53">
        <v>8</v>
      </c>
      <c r="E68" s="53">
        <v>7</v>
      </c>
      <c r="F68" s="53">
        <v>7</v>
      </c>
    </row>
    <row r="69" spans="4:7">
      <c r="D69" s="53">
        <v>9</v>
      </c>
      <c r="E69" s="53">
        <v>7</v>
      </c>
      <c r="F69" s="53">
        <v>7</v>
      </c>
    </row>
    <row r="70" spans="4:7">
      <c r="D70" s="53">
        <v>10</v>
      </c>
      <c r="E70" s="53">
        <v>7</v>
      </c>
      <c r="F70" s="53">
        <v>7</v>
      </c>
    </row>
    <row r="71" spans="4:7">
      <c r="D71" s="53">
        <v>11</v>
      </c>
      <c r="E71" s="53">
        <v>7</v>
      </c>
      <c r="F71" s="53">
        <v>7</v>
      </c>
    </row>
    <row r="72" spans="4:7">
      <c r="D72" s="53">
        <v>12</v>
      </c>
      <c r="E72" s="53"/>
      <c r="F72" s="53">
        <v>7</v>
      </c>
    </row>
    <row r="73" spans="4:7">
      <c r="D73" s="53">
        <v>13</v>
      </c>
      <c r="E73" s="53"/>
      <c r="F73" s="53"/>
    </row>
    <row r="74" spans="4:7" ht="21" customHeight="1" thickBot="1">
      <c r="D74" s="52">
        <v>14</v>
      </c>
      <c r="E74" s="52"/>
      <c r="F74" s="52"/>
      <c r="G74" s="51"/>
    </row>
    <row r="75" spans="4:7" ht="21.6" thickTop="1">
      <c r="D75" s="50"/>
      <c r="E75" s="12">
        <f>SUM(E61:E74)</f>
        <v>78</v>
      </c>
      <c r="F75" s="12">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view="pageBreakPreview" zoomScaleNormal="100" zoomScaleSheetLayoutView="100" workbookViewId="0">
      <selection activeCell="B2" sqref="B2:L2"/>
    </sheetView>
  </sheetViews>
  <sheetFormatPr defaultColWidth="9" defaultRowHeight="13.2"/>
  <cols>
    <col min="1" max="1" width="1.109375" style="73" customWidth="1"/>
    <col min="2" max="2" width="5" style="73" customWidth="1"/>
    <col min="3" max="3" width="7.21875" style="73" customWidth="1"/>
    <col min="4" max="4" width="5.6640625" style="73" bestFit="1" customWidth="1"/>
    <col min="5" max="5" width="14.6640625" style="73" customWidth="1"/>
    <col min="6" max="6" width="16.88671875" style="73" bestFit="1" customWidth="1"/>
    <col min="7" max="7" width="9.77734375" style="73" customWidth="1"/>
    <col min="8" max="8" width="14.6640625" style="73" customWidth="1"/>
    <col min="9" max="9" width="8.6640625" style="73" customWidth="1"/>
    <col min="10" max="10" width="8.6640625" style="73" hidden="1" customWidth="1"/>
    <col min="11" max="11" width="8.6640625" style="73" customWidth="1"/>
    <col min="12" max="12" width="17.88671875" style="73" customWidth="1"/>
    <col min="13" max="13" width="0.6640625" style="74" customWidth="1"/>
    <col min="14" max="16384" width="9" style="73"/>
  </cols>
  <sheetData>
    <row r="1" spans="1:13" ht="10.5" customHeight="1">
      <c r="A1" s="78"/>
      <c r="B1" s="78"/>
      <c r="C1" s="78"/>
      <c r="D1" s="78"/>
      <c r="E1" s="78"/>
      <c r="F1" s="78"/>
      <c r="G1" s="78"/>
      <c r="H1" s="78"/>
      <c r="K1" s="78"/>
      <c r="L1" s="78"/>
    </row>
    <row r="2" spans="1:13" ht="31.5" customHeight="1" thickBot="1">
      <c r="A2" s="78"/>
      <c r="B2" s="352" t="str">
        <f>'大会要項（各支部理事長）'!C7</f>
        <v>令和三年度第６回福島県小中高校生卓球競技選抜強化リーグ大会</v>
      </c>
      <c r="C2" s="353"/>
      <c r="D2" s="353"/>
      <c r="E2" s="353"/>
      <c r="F2" s="353"/>
      <c r="G2" s="353"/>
      <c r="H2" s="353"/>
      <c r="I2" s="353"/>
      <c r="J2" s="353"/>
      <c r="K2" s="353"/>
      <c r="L2" s="353"/>
      <c r="M2" s="142"/>
    </row>
    <row r="3" spans="1:13" ht="6.75" customHeight="1" thickTop="1">
      <c r="A3" s="78"/>
      <c r="B3" s="74"/>
      <c r="M3" s="79"/>
    </row>
    <row r="4" spans="1:13" ht="23.25" customHeight="1">
      <c r="A4" s="78"/>
      <c r="B4" s="74"/>
      <c r="C4" s="354" t="s">
        <v>66</v>
      </c>
      <c r="D4" s="354"/>
      <c r="E4" s="354"/>
      <c r="F4" s="141"/>
      <c r="G4" s="140" t="s">
        <v>56</v>
      </c>
      <c r="H4" s="355" t="s">
        <v>138</v>
      </c>
      <c r="I4" s="355"/>
      <c r="J4" s="355"/>
      <c r="K4" s="356"/>
      <c r="L4" s="139" t="s">
        <v>67</v>
      </c>
      <c r="M4" s="79"/>
    </row>
    <row r="5" spans="1:13" ht="23.25" customHeight="1">
      <c r="A5" s="78"/>
      <c r="B5" s="74"/>
      <c r="C5" s="354" t="s">
        <v>68</v>
      </c>
      <c r="D5" s="354"/>
      <c r="E5" s="354"/>
      <c r="F5" s="357"/>
      <c r="G5" s="358"/>
      <c r="H5" s="358"/>
      <c r="I5" s="358"/>
      <c r="J5" s="358"/>
      <c r="K5" s="359"/>
      <c r="L5" s="360" t="str">
        <f>'大会要項（所属長）'!C28</f>
        <v>２０２２年２月１４日（月）１７：００　受付終了</v>
      </c>
      <c r="M5" s="79"/>
    </row>
    <row r="6" spans="1:13" ht="23.25" customHeight="1">
      <c r="A6" s="78"/>
      <c r="B6" s="74"/>
      <c r="C6" s="354" t="s">
        <v>69</v>
      </c>
      <c r="D6" s="354"/>
      <c r="E6" s="354"/>
      <c r="F6" s="357"/>
      <c r="G6" s="358"/>
      <c r="H6" s="358"/>
      <c r="I6" s="358"/>
      <c r="J6" s="358"/>
      <c r="K6" s="359"/>
      <c r="L6" s="361"/>
      <c r="M6" s="79"/>
    </row>
    <row r="7" spans="1:13" ht="23.25" customHeight="1">
      <c r="A7" s="78"/>
      <c r="B7" s="74"/>
      <c r="C7" s="354" t="s">
        <v>70</v>
      </c>
      <c r="D7" s="354"/>
      <c r="E7" s="354"/>
      <c r="F7" s="357"/>
      <c r="G7" s="358"/>
      <c r="H7" s="358"/>
      <c r="I7" s="358"/>
      <c r="J7" s="358"/>
      <c r="K7" s="359"/>
      <c r="L7" s="361"/>
      <c r="M7" s="79"/>
    </row>
    <row r="8" spans="1:13" ht="23.25" customHeight="1">
      <c r="A8" s="78"/>
      <c r="B8" s="74"/>
      <c r="C8" s="354" t="s">
        <v>137</v>
      </c>
      <c r="D8" s="354"/>
      <c r="E8" s="354"/>
      <c r="F8" s="363"/>
      <c r="G8" s="358"/>
      <c r="H8" s="358"/>
      <c r="I8" s="358"/>
      <c r="J8" s="358"/>
      <c r="K8" s="359"/>
      <c r="L8" s="362"/>
      <c r="M8" s="79"/>
    </row>
    <row r="9" spans="1:13" ht="6" customHeight="1">
      <c r="A9" s="78"/>
      <c r="B9" s="74"/>
      <c r="M9" s="79"/>
    </row>
    <row r="10" spans="1:13" s="136" customFormat="1" ht="39" customHeight="1" thickBot="1">
      <c r="A10" s="138"/>
      <c r="B10" s="339" t="s">
        <v>136</v>
      </c>
      <c r="C10" s="340"/>
      <c r="D10" s="340"/>
      <c r="E10" s="340"/>
      <c r="F10" s="340"/>
      <c r="G10" s="340"/>
      <c r="H10" s="340"/>
      <c r="I10" s="340"/>
      <c r="J10" s="340"/>
      <c r="K10" s="340"/>
      <c r="L10" s="341"/>
      <c r="M10" s="137"/>
    </row>
    <row r="11" spans="1:13" ht="43.5" customHeight="1">
      <c r="A11" s="78"/>
      <c r="B11" s="134" t="s">
        <v>71</v>
      </c>
      <c r="C11" s="134" t="s">
        <v>135</v>
      </c>
      <c r="D11" s="133" t="s">
        <v>134</v>
      </c>
      <c r="E11" s="134" t="s">
        <v>72</v>
      </c>
      <c r="F11" s="134" t="s">
        <v>133</v>
      </c>
      <c r="G11" s="134" t="s">
        <v>56</v>
      </c>
      <c r="H11" s="135" t="s">
        <v>132</v>
      </c>
      <c r="I11" s="134" t="s">
        <v>73</v>
      </c>
      <c r="J11" s="342" t="s">
        <v>131</v>
      </c>
      <c r="K11" s="133" t="s">
        <v>130</v>
      </c>
      <c r="L11" s="132" t="s">
        <v>74</v>
      </c>
      <c r="M11" s="79"/>
    </row>
    <row r="12" spans="1:13" s="121" customFormat="1" ht="27.9" customHeight="1" thickBot="1">
      <c r="A12" s="129"/>
      <c r="B12" s="344" t="s">
        <v>129</v>
      </c>
      <c r="C12" s="344" t="s">
        <v>128</v>
      </c>
      <c r="D12" s="346" t="s">
        <v>127</v>
      </c>
      <c r="E12" s="347"/>
      <c r="F12" s="348" t="s">
        <v>126</v>
      </c>
      <c r="G12" s="349"/>
      <c r="H12" s="131" t="s">
        <v>125</v>
      </c>
      <c r="I12" s="130" t="s">
        <v>124</v>
      </c>
      <c r="J12" s="343"/>
      <c r="K12" s="350" t="s">
        <v>123</v>
      </c>
      <c r="L12" s="351"/>
      <c r="M12" s="122"/>
    </row>
    <row r="13" spans="1:13" s="121" customFormat="1" ht="56.4" customHeight="1" thickTop="1" thickBot="1">
      <c r="A13" s="129"/>
      <c r="B13" s="345"/>
      <c r="C13" s="345"/>
      <c r="D13" s="128">
        <v>50</v>
      </c>
      <c r="E13" s="128" t="s">
        <v>122</v>
      </c>
      <c r="F13" s="128" t="s">
        <v>121</v>
      </c>
      <c r="G13" s="127" t="s">
        <v>120</v>
      </c>
      <c r="H13" s="127" t="s">
        <v>119</v>
      </c>
      <c r="I13" s="126" t="s">
        <v>118</v>
      </c>
      <c r="J13" s="125" t="s">
        <v>117</v>
      </c>
      <c r="K13" s="124">
        <v>77</v>
      </c>
      <c r="L13" s="123" t="s">
        <v>116</v>
      </c>
      <c r="M13" s="122"/>
    </row>
    <row r="14" spans="1:13" s="102" customFormat="1" ht="24.75" customHeight="1" thickTop="1">
      <c r="A14" s="110"/>
      <c r="B14" s="120">
        <v>1</v>
      </c>
      <c r="C14" s="118" t="s">
        <v>115</v>
      </c>
      <c r="D14" s="118"/>
      <c r="E14" s="118"/>
      <c r="F14" s="119" t="str">
        <f>H4</f>
        <v>　</v>
      </c>
      <c r="G14" s="119">
        <f>F4</f>
        <v>0</v>
      </c>
      <c r="H14" s="118"/>
      <c r="I14" s="107"/>
      <c r="J14" s="117"/>
      <c r="K14" s="116"/>
      <c r="L14" s="115"/>
      <c r="M14" s="103"/>
    </row>
    <row r="15" spans="1:13" s="102" customFormat="1" ht="24.75" customHeight="1">
      <c r="A15" s="110"/>
      <c r="B15" s="114">
        <v>2</v>
      </c>
      <c r="C15" s="114" t="s">
        <v>115</v>
      </c>
      <c r="D15" s="114"/>
      <c r="E15" s="114"/>
      <c r="F15" s="109" t="str">
        <f t="shared" ref="F15:F34" si="0">F14</f>
        <v>　</v>
      </c>
      <c r="G15" s="109">
        <f t="shared" ref="G15:G34" si="1">G14</f>
        <v>0</v>
      </c>
      <c r="H15" s="114"/>
      <c r="I15" s="107"/>
      <c r="J15" s="113"/>
      <c r="K15" s="112"/>
      <c r="L15" s="111"/>
      <c r="M15" s="103"/>
    </row>
    <row r="16" spans="1:13" s="102" customFormat="1" ht="24.75" customHeight="1">
      <c r="A16" s="110"/>
      <c r="B16" s="114">
        <v>3</v>
      </c>
      <c r="C16" s="114" t="s">
        <v>115</v>
      </c>
      <c r="D16" s="114"/>
      <c r="E16" s="114"/>
      <c r="F16" s="109" t="str">
        <f t="shared" si="0"/>
        <v>　</v>
      </c>
      <c r="G16" s="109">
        <f t="shared" si="1"/>
        <v>0</v>
      </c>
      <c r="H16" s="114"/>
      <c r="I16" s="107"/>
      <c r="J16" s="113"/>
      <c r="K16" s="112"/>
      <c r="L16" s="111"/>
      <c r="M16" s="103"/>
    </row>
    <row r="17" spans="1:13" s="102" customFormat="1" ht="24.75" customHeight="1">
      <c r="A17" s="110"/>
      <c r="B17" s="114">
        <v>4</v>
      </c>
      <c r="C17" s="114" t="s">
        <v>115</v>
      </c>
      <c r="D17" s="114"/>
      <c r="E17" s="114"/>
      <c r="F17" s="109" t="str">
        <f t="shared" si="0"/>
        <v>　</v>
      </c>
      <c r="G17" s="109">
        <f t="shared" si="1"/>
        <v>0</v>
      </c>
      <c r="H17" s="114"/>
      <c r="I17" s="107"/>
      <c r="J17" s="113"/>
      <c r="K17" s="112"/>
      <c r="L17" s="111"/>
      <c r="M17" s="103"/>
    </row>
    <row r="18" spans="1:13" s="102" customFormat="1" ht="24.75" customHeight="1">
      <c r="A18" s="110"/>
      <c r="B18" s="114">
        <v>5</v>
      </c>
      <c r="C18" s="114" t="s">
        <v>115</v>
      </c>
      <c r="D18" s="114"/>
      <c r="E18" s="114"/>
      <c r="F18" s="109" t="str">
        <f t="shared" si="0"/>
        <v>　</v>
      </c>
      <c r="G18" s="109">
        <f t="shared" si="1"/>
        <v>0</v>
      </c>
      <c r="H18" s="114"/>
      <c r="I18" s="107"/>
      <c r="J18" s="113"/>
      <c r="K18" s="112"/>
      <c r="L18" s="111"/>
      <c r="M18" s="103"/>
    </row>
    <row r="19" spans="1:13" s="102" customFormat="1" ht="24.75" customHeight="1">
      <c r="A19" s="110"/>
      <c r="B19" s="114">
        <v>6</v>
      </c>
      <c r="C19" s="114" t="s">
        <v>115</v>
      </c>
      <c r="D19" s="114"/>
      <c r="E19" s="114"/>
      <c r="F19" s="109" t="str">
        <f t="shared" si="0"/>
        <v>　</v>
      </c>
      <c r="G19" s="109">
        <f t="shared" si="1"/>
        <v>0</v>
      </c>
      <c r="H19" s="114"/>
      <c r="I19" s="107"/>
      <c r="J19" s="113"/>
      <c r="K19" s="112"/>
      <c r="L19" s="111"/>
      <c r="M19" s="103"/>
    </row>
    <row r="20" spans="1:13" s="102" customFormat="1" ht="24.75" customHeight="1">
      <c r="A20" s="110"/>
      <c r="B20" s="114">
        <v>7</v>
      </c>
      <c r="C20" s="114" t="s">
        <v>115</v>
      </c>
      <c r="D20" s="114"/>
      <c r="E20" s="114"/>
      <c r="F20" s="109" t="str">
        <f t="shared" si="0"/>
        <v>　</v>
      </c>
      <c r="G20" s="109">
        <f t="shared" si="1"/>
        <v>0</v>
      </c>
      <c r="H20" s="114"/>
      <c r="I20" s="107"/>
      <c r="J20" s="113"/>
      <c r="K20" s="112"/>
      <c r="L20" s="111"/>
      <c r="M20" s="103"/>
    </row>
    <row r="21" spans="1:13" s="102" customFormat="1" ht="24.75" customHeight="1">
      <c r="A21" s="110"/>
      <c r="B21" s="114">
        <v>8</v>
      </c>
      <c r="C21" s="114" t="s">
        <v>115</v>
      </c>
      <c r="D21" s="114"/>
      <c r="E21" s="114"/>
      <c r="F21" s="109" t="str">
        <f t="shared" si="0"/>
        <v>　</v>
      </c>
      <c r="G21" s="109">
        <f t="shared" si="1"/>
        <v>0</v>
      </c>
      <c r="H21" s="114"/>
      <c r="I21" s="107"/>
      <c r="J21" s="113"/>
      <c r="K21" s="112"/>
      <c r="L21" s="111"/>
      <c r="M21" s="103"/>
    </row>
    <row r="22" spans="1:13" s="102" customFormat="1" ht="24.75" customHeight="1">
      <c r="A22" s="110"/>
      <c r="B22" s="114">
        <v>9</v>
      </c>
      <c r="C22" s="114" t="s">
        <v>115</v>
      </c>
      <c r="D22" s="114"/>
      <c r="E22" s="114"/>
      <c r="F22" s="109" t="str">
        <f t="shared" si="0"/>
        <v>　</v>
      </c>
      <c r="G22" s="109">
        <f t="shared" si="1"/>
        <v>0</v>
      </c>
      <c r="H22" s="114"/>
      <c r="I22" s="107"/>
      <c r="J22" s="113"/>
      <c r="K22" s="112"/>
      <c r="L22" s="111"/>
      <c r="M22" s="103"/>
    </row>
    <row r="23" spans="1:13" s="102" customFormat="1" ht="24.75" customHeight="1">
      <c r="A23" s="110"/>
      <c r="B23" s="114">
        <v>10</v>
      </c>
      <c r="C23" s="114" t="s">
        <v>115</v>
      </c>
      <c r="D23" s="114"/>
      <c r="E23" s="114"/>
      <c r="F23" s="109" t="str">
        <f t="shared" si="0"/>
        <v>　</v>
      </c>
      <c r="G23" s="109">
        <f t="shared" si="1"/>
        <v>0</v>
      </c>
      <c r="H23" s="114"/>
      <c r="I23" s="107"/>
      <c r="J23" s="113"/>
      <c r="K23" s="112"/>
      <c r="L23" s="111"/>
      <c r="M23" s="103"/>
    </row>
    <row r="24" spans="1:13" s="102" customFormat="1" ht="24.75" customHeight="1">
      <c r="A24" s="110"/>
      <c r="B24" s="108"/>
      <c r="C24" s="108"/>
      <c r="D24" s="108"/>
      <c r="E24" s="108"/>
      <c r="F24" s="109" t="str">
        <f t="shared" si="0"/>
        <v>　</v>
      </c>
      <c r="G24" s="109">
        <f t="shared" si="1"/>
        <v>0</v>
      </c>
      <c r="H24" s="108"/>
      <c r="I24" s="107"/>
      <c r="J24" s="106"/>
      <c r="K24" s="105"/>
      <c r="L24" s="104"/>
      <c r="M24" s="103"/>
    </row>
    <row r="25" spans="1:13" s="87" customFormat="1" ht="24.75" customHeight="1">
      <c r="A25" s="95"/>
      <c r="B25" s="100">
        <v>11</v>
      </c>
      <c r="C25" s="100" t="s">
        <v>114</v>
      </c>
      <c r="D25" s="100"/>
      <c r="E25" s="100"/>
      <c r="F25" s="101" t="str">
        <f t="shared" si="0"/>
        <v>　</v>
      </c>
      <c r="G25" s="101">
        <f t="shared" si="1"/>
        <v>0</v>
      </c>
      <c r="H25" s="100"/>
      <c r="I25" s="99"/>
      <c r="J25" s="98"/>
      <c r="K25" s="97"/>
      <c r="L25" s="96"/>
      <c r="M25" s="88"/>
    </row>
    <row r="26" spans="1:13" s="87" customFormat="1" ht="24.75" customHeight="1">
      <c r="A26" s="95"/>
      <c r="B26" s="100">
        <v>12</v>
      </c>
      <c r="C26" s="100" t="s">
        <v>114</v>
      </c>
      <c r="D26" s="100"/>
      <c r="E26" s="100"/>
      <c r="F26" s="101" t="str">
        <f t="shared" si="0"/>
        <v>　</v>
      </c>
      <c r="G26" s="101">
        <f t="shared" si="1"/>
        <v>0</v>
      </c>
      <c r="H26" s="100"/>
      <c r="I26" s="99"/>
      <c r="J26" s="98"/>
      <c r="K26" s="97"/>
      <c r="L26" s="96"/>
      <c r="M26" s="88"/>
    </row>
    <row r="27" spans="1:13" s="87" customFormat="1" ht="24.75" customHeight="1">
      <c r="A27" s="95"/>
      <c r="B27" s="100">
        <v>13</v>
      </c>
      <c r="C27" s="100" t="s">
        <v>114</v>
      </c>
      <c r="D27" s="100"/>
      <c r="E27" s="100"/>
      <c r="F27" s="101" t="str">
        <f t="shared" si="0"/>
        <v>　</v>
      </c>
      <c r="G27" s="101">
        <f t="shared" si="1"/>
        <v>0</v>
      </c>
      <c r="H27" s="100"/>
      <c r="I27" s="99"/>
      <c r="J27" s="98"/>
      <c r="K27" s="97"/>
      <c r="L27" s="96"/>
      <c r="M27" s="88"/>
    </row>
    <row r="28" spans="1:13" s="87" customFormat="1" ht="24.75" customHeight="1">
      <c r="A28" s="95"/>
      <c r="B28" s="100">
        <v>14</v>
      </c>
      <c r="C28" s="100" t="s">
        <v>114</v>
      </c>
      <c r="D28" s="100"/>
      <c r="E28" s="100"/>
      <c r="F28" s="101" t="str">
        <f t="shared" si="0"/>
        <v>　</v>
      </c>
      <c r="G28" s="101">
        <f t="shared" si="1"/>
        <v>0</v>
      </c>
      <c r="H28" s="100"/>
      <c r="I28" s="99"/>
      <c r="J28" s="98"/>
      <c r="K28" s="97"/>
      <c r="L28" s="96"/>
      <c r="M28" s="88"/>
    </row>
    <row r="29" spans="1:13" s="87" customFormat="1" ht="24.75" customHeight="1">
      <c r="A29" s="95"/>
      <c r="B29" s="100">
        <v>15</v>
      </c>
      <c r="C29" s="100" t="s">
        <v>114</v>
      </c>
      <c r="D29" s="100"/>
      <c r="E29" s="100"/>
      <c r="F29" s="101" t="str">
        <f t="shared" si="0"/>
        <v>　</v>
      </c>
      <c r="G29" s="101">
        <f t="shared" si="1"/>
        <v>0</v>
      </c>
      <c r="H29" s="100"/>
      <c r="I29" s="99"/>
      <c r="J29" s="98"/>
      <c r="K29" s="97"/>
      <c r="L29" s="96"/>
      <c r="M29" s="88"/>
    </row>
    <row r="30" spans="1:13" s="87" customFormat="1" ht="24.75" customHeight="1">
      <c r="A30" s="95"/>
      <c r="B30" s="100">
        <v>16</v>
      </c>
      <c r="C30" s="100" t="s">
        <v>114</v>
      </c>
      <c r="D30" s="100"/>
      <c r="E30" s="100"/>
      <c r="F30" s="101" t="str">
        <f t="shared" si="0"/>
        <v>　</v>
      </c>
      <c r="G30" s="101">
        <f t="shared" si="1"/>
        <v>0</v>
      </c>
      <c r="H30" s="100"/>
      <c r="I30" s="99"/>
      <c r="J30" s="98"/>
      <c r="K30" s="97"/>
      <c r="L30" s="96"/>
      <c r="M30" s="88"/>
    </row>
    <row r="31" spans="1:13" s="87" customFormat="1" ht="24.75" customHeight="1">
      <c r="A31" s="95"/>
      <c r="B31" s="100">
        <v>17</v>
      </c>
      <c r="C31" s="100" t="s">
        <v>114</v>
      </c>
      <c r="D31" s="100"/>
      <c r="E31" s="100"/>
      <c r="F31" s="101" t="str">
        <f t="shared" si="0"/>
        <v>　</v>
      </c>
      <c r="G31" s="101">
        <f t="shared" si="1"/>
        <v>0</v>
      </c>
      <c r="H31" s="100"/>
      <c r="I31" s="99"/>
      <c r="J31" s="98"/>
      <c r="K31" s="97"/>
      <c r="L31" s="96"/>
      <c r="M31" s="88"/>
    </row>
    <row r="32" spans="1:13" s="87" customFormat="1" ht="24.75" customHeight="1">
      <c r="A32" s="95"/>
      <c r="B32" s="100">
        <v>18</v>
      </c>
      <c r="C32" s="100" t="s">
        <v>114</v>
      </c>
      <c r="D32" s="100"/>
      <c r="E32" s="100"/>
      <c r="F32" s="101" t="str">
        <f t="shared" si="0"/>
        <v>　</v>
      </c>
      <c r="G32" s="101">
        <f t="shared" si="1"/>
        <v>0</v>
      </c>
      <c r="H32" s="100"/>
      <c r="I32" s="99"/>
      <c r="J32" s="98"/>
      <c r="K32" s="97"/>
      <c r="L32" s="96"/>
      <c r="M32" s="88"/>
    </row>
    <row r="33" spans="1:14" s="87" customFormat="1" ht="24.75" customHeight="1">
      <c r="A33" s="95"/>
      <c r="B33" s="100">
        <v>19</v>
      </c>
      <c r="C33" s="100" t="s">
        <v>114</v>
      </c>
      <c r="D33" s="100"/>
      <c r="E33" s="100"/>
      <c r="F33" s="101" t="str">
        <f t="shared" si="0"/>
        <v>　</v>
      </c>
      <c r="G33" s="101">
        <f t="shared" si="1"/>
        <v>0</v>
      </c>
      <c r="H33" s="100"/>
      <c r="I33" s="99"/>
      <c r="J33" s="98"/>
      <c r="K33" s="97"/>
      <c r="L33" s="96"/>
      <c r="M33" s="88"/>
    </row>
    <row r="34" spans="1:14" s="87" customFormat="1" ht="24.75" customHeight="1" thickBot="1">
      <c r="A34" s="95"/>
      <c r="B34" s="93">
        <v>20</v>
      </c>
      <c r="C34" s="93" t="s">
        <v>114</v>
      </c>
      <c r="D34" s="93"/>
      <c r="E34" s="93"/>
      <c r="F34" s="94" t="str">
        <f t="shared" si="0"/>
        <v>　</v>
      </c>
      <c r="G34" s="94">
        <f t="shared" si="1"/>
        <v>0</v>
      </c>
      <c r="H34" s="93"/>
      <c r="I34" s="92"/>
      <c r="J34" s="91"/>
      <c r="K34" s="90"/>
      <c r="L34" s="89"/>
      <c r="M34" s="88"/>
    </row>
    <row r="35" spans="1:14" ht="15.6" customHeight="1">
      <c r="A35" s="78"/>
      <c r="B35" s="74"/>
      <c r="C35" s="73" t="s">
        <v>113</v>
      </c>
      <c r="H35" s="80"/>
      <c r="I35" s="81"/>
      <c r="J35" s="81"/>
      <c r="K35" s="80"/>
      <c r="L35" s="80"/>
      <c r="M35" s="79"/>
    </row>
    <row r="36" spans="1:14" ht="15.6" hidden="1" customHeight="1">
      <c r="A36" s="78"/>
      <c r="B36" s="74"/>
      <c r="C36" s="86" t="s">
        <v>112</v>
      </c>
      <c r="D36" s="86"/>
      <c r="E36" s="86"/>
      <c r="F36" s="86"/>
      <c r="G36" s="86"/>
      <c r="H36" s="85"/>
      <c r="I36" s="81"/>
      <c r="J36" s="81"/>
      <c r="K36" s="85"/>
      <c r="L36" s="85"/>
      <c r="M36" s="79"/>
    </row>
    <row r="37" spans="1:14" ht="15.75" customHeight="1">
      <c r="A37" s="78"/>
      <c r="B37" s="74"/>
      <c r="C37" s="73" t="s">
        <v>75</v>
      </c>
      <c r="H37" s="80"/>
      <c r="I37" s="81"/>
      <c r="J37" s="81"/>
      <c r="K37" s="80"/>
      <c r="L37" s="80"/>
      <c r="M37" s="84"/>
      <c r="N37" s="83"/>
    </row>
    <row r="38" spans="1:14" ht="15.75" customHeight="1">
      <c r="A38" s="78"/>
      <c r="B38" s="74"/>
      <c r="C38" s="73" t="s">
        <v>111</v>
      </c>
      <c r="H38" s="80"/>
      <c r="I38" s="81"/>
      <c r="J38" s="81"/>
      <c r="K38" s="80"/>
      <c r="L38" s="80"/>
      <c r="M38" s="84"/>
      <c r="N38" s="83"/>
    </row>
    <row r="39" spans="1:14" ht="15.75" customHeight="1">
      <c r="A39" s="78"/>
      <c r="B39" s="74"/>
      <c r="C39" s="73" t="s">
        <v>110</v>
      </c>
      <c r="H39" s="80"/>
      <c r="I39" s="81"/>
      <c r="J39" s="81"/>
      <c r="K39" s="80"/>
      <c r="L39" s="80"/>
      <c r="M39" s="84"/>
      <c r="N39" s="83"/>
    </row>
    <row r="40" spans="1:14" ht="15.75" customHeight="1">
      <c r="A40" s="78"/>
      <c r="B40" s="74"/>
      <c r="C40" s="73" t="s">
        <v>109</v>
      </c>
      <c r="H40" s="80"/>
      <c r="I40" s="81"/>
      <c r="J40" s="81"/>
      <c r="K40" s="80"/>
      <c r="L40" s="80"/>
      <c r="M40" s="84"/>
      <c r="N40" s="83"/>
    </row>
    <row r="41" spans="1:14" ht="15.75" customHeight="1">
      <c r="A41" s="78"/>
      <c r="B41" s="74"/>
      <c r="C41" s="82" t="s">
        <v>108</v>
      </c>
      <c r="H41" s="80"/>
      <c r="I41" s="81"/>
      <c r="J41" s="81"/>
      <c r="K41" s="80"/>
      <c r="L41" s="80"/>
      <c r="M41" s="79"/>
    </row>
    <row r="42" spans="1:14" ht="15.75" customHeight="1">
      <c r="A42" s="78"/>
      <c r="B42" s="77"/>
      <c r="C42" s="76" t="s">
        <v>107</v>
      </c>
      <c r="D42" s="76"/>
      <c r="E42" s="76"/>
      <c r="F42" s="76"/>
      <c r="G42" s="76"/>
      <c r="H42" s="76"/>
      <c r="I42" s="76"/>
      <c r="J42" s="76"/>
      <c r="K42" s="76"/>
      <c r="L42" s="76"/>
      <c r="M42" s="75"/>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D22"/>
  <sheetViews>
    <sheetView view="pageBreakPreview" zoomScale="60" zoomScaleNormal="100" workbookViewId="0">
      <selection sqref="A1:B1"/>
    </sheetView>
  </sheetViews>
  <sheetFormatPr defaultColWidth="8.21875" defaultRowHeight="14.4"/>
  <cols>
    <col min="1" max="1" width="10.6640625" style="13" customWidth="1"/>
    <col min="2" max="2" width="59.33203125" style="13" customWidth="1"/>
    <col min="3" max="4" width="11.109375" style="13" customWidth="1"/>
    <col min="5" max="16384" width="8.21875" style="13"/>
  </cols>
  <sheetData>
    <row r="1" spans="1:4" ht="63" customHeight="1">
      <c r="A1" s="367" t="s">
        <v>636</v>
      </c>
      <c r="B1" s="368"/>
      <c r="C1" s="369">
        <v>44625</v>
      </c>
      <c r="D1" s="369"/>
    </row>
    <row r="2" spans="1:4" ht="45.6" customHeight="1">
      <c r="A2" s="370" t="s">
        <v>78</v>
      </c>
      <c r="B2" s="371"/>
      <c r="C2" s="371"/>
      <c r="D2" s="371"/>
    </row>
    <row r="3" spans="1:4" ht="38.4" customHeight="1">
      <c r="A3" s="372" t="s">
        <v>79</v>
      </c>
      <c r="B3" s="372"/>
      <c r="C3" s="372"/>
      <c r="D3" s="372"/>
    </row>
    <row r="4" spans="1:4" ht="41.4" customHeight="1">
      <c r="A4" s="373" t="s">
        <v>184</v>
      </c>
      <c r="B4" s="374"/>
      <c r="C4" s="374"/>
      <c r="D4" s="374"/>
    </row>
    <row r="5" spans="1:4" ht="59.1" customHeight="1">
      <c r="A5" s="370" t="s">
        <v>80</v>
      </c>
      <c r="B5" s="370"/>
      <c r="C5" s="370"/>
      <c r="D5" s="370"/>
    </row>
    <row r="6" spans="1:4" ht="45.9" customHeight="1" thickBot="1">
      <c r="A6" s="364" t="s">
        <v>81</v>
      </c>
      <c r="B6" s="364"/>
      <c r="C6" s="364"/>
      <c r="D6" s="364"/>
    </row>
    <row r="7" spans="1:4" ht="38.1" customHeight="1" thickBot="1">
      <c r="A7" s="14" t="s">
        <v>82</v>
      </c>
      <c r="B7" s="365"/>
      <c r="C7" s="365"/>
      <c r="D7" s="366"/>
    </row>
    <row r="8" spans="1:4" ht="38.1" customHeight="1" thickBot="1">
      <c r="A8" s="14" t="s">
        <v>83</v>
      </c>
      <c r="B8" s="365"/>
      <c r="C8" s="365"/>
      <c r="D8" s="366"/>
    </row>
    <row r="9" spans="1:4" ht="38.1" customHeight="1" thickBot="1">
      <c r="A9" s="15" t="s">
        <v>84</v>
      </c>
      <c r="B9" s="378"/>
      <c r="C9" s="378"/>
      <c r="D9" s="379"/>
    </row>
    <row r="10" spans="1:4" ht="30.9" customHeight="1" thickBot="1">
      <c r="A10" s="380" t="s">
        <v>85</v>
      </c>
      <c r="B10" s="381"/>
      <c r="C10" s="381"/>
      <c r="D10" s="382"/>
    </row>
    <row r="11" spans="1:4" ht="38.1" customHeight="1" thickBot="1">
      <c r="A11" s="15" t="s">
        <v>86</v>
      </c>
      <c r="B11" s="378"/>
      <c r="C11" s="378"/>
      <c r="D11" s="379"/>
    </row>
    <row r="12" spans="1:4" ht="38.1" customHeight="1" thickBot="1">
      <c r="A12" s="16" t="s">
        <v>87</v>
      </c>
      <c r="B12" s="378"/>
      <c r="C12" s="378"/>
      <c r="D12" s="379"/>
    </row>
    <row r="13" spans="1:4" ht="38.1" customHeight="1" thickBot="1">
      <c r="A13" s="383" t="s">
        <v>88</v>
      </c>
      <c r="B13" s="384"/>
      <c r="C13" s="385" t="s">
        <v>36</v>
      </c>
      <c r="D13" s="386"/>
    </row>
    <row r="14" spans="1:4" ht="38.1" customHeight="1" thickBot="1">
      <c r="A14" s="387" t="s">
        <v>89</v>
      </c>
      <c r="B14" s="388"/>
      <c r="C14" s="388"/>
      <c r="D14" s="389"/>
    </row>
    <row r="15" spans="1:4" ht="38.1" customHeight="1" thickBot="1">
      <c r="A15" s="375"/>
      <c r="B15" s="17" t="s">
        <v>37</v>
      </c>
      <c r="C15" s="18" t="s">
        <v>90</v>
      </c>
      <c r="D15" s="18" t="s">
        <v>91</v>
      </c>
    </row>
    <row r="16" spans="1:4" ht="38.1" customHeight="1" thickBot="1">
      <c r="A16" s="376"/>
      <c r="B16" s="17" t="s">
        <v>92</v>
      </c>
      <c r="C16" s="18" t="s">
        <v>90</v>
      </c>
      <c r="D16" s="18" t="s">
        <v>91</v>
      </c>
    </row>
    <row r="17" spans="1:4" ht="38.1" customHeight="1" thickBot="1">
      <c r="A17" s="376"/>
      <c r="B17" s="17" t="s">
        <v>93</v>
      </c>
      <c r="C17" s="18" t="s">
        <v>90</v>
      </c>
      <c r="D17" s="18" t="s">
        <v>91</v>
      </c>
    </row>
    <row r="18" spans="1:4" ht="38.1" customHeight="1" thickBot="1">
      <c r="A18" s="376"/>
      <c r="B18" s="17" t="s">
        <v>38</v>
      </c>
      <c r="C18" s="18" t="s">
        <v>90</v>
      </c>
      <c r="D18" s="18" t="s">
        <v>91</v>
      </c>
    </row>
    <row r="19" spans="1:4" ht="38.1" customHeight="1" thickBot="1">
      <c r="A19" s="376"/>
      <c r="B19" s="17" t="s">
        <v>94</v>
      </c>
      <c r="C19" s="18" t="s">
        <v>90</v>
      </c>
      <c r="D19" s="18" t="s">
        <v>91</v>
      </c>
    </row>
    <row r="20" spans="1:4" ht="38.1" customHeight="1" thickBot="1">
      <c r="A20" s="376"/>
      <c r="B20" s="17" t="s">
        <v>39</v>
      </c>
      <c r="C20" s="18" t="s">
        <v>90</v>
      </c>
      <c r="D20" s="18" t="s">
        <v>91</v>
      </c>
    </row>
    <row r="21" spans="1:4" ht="38.1" customHeight="1" thickBot="1">
      <c r="A21" s="376"/>
      <c r="B21" s="17" t="s">
        <v>40</v>
      </c>
      <c r="C21" s="18" t="s">
        <v>90</v>
      </c>
      <c r="D21" s="18" t="s">
        <v>91</v>
      </c>
    </row>
    <row r="22" spans="1:4" ht="38.1" customHeight="1" thickBot="1">
      <c r="A22" s="377"/>
      <c r="B22" s="19" t="s">
        <v>95</v>
      </c>
      <c r="C22" s="18" t="s">
        <v>90</v>
      </c>
      <c r="D22" s="18" t="s">
        <v>91</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E1E1B-B71D-4E5E-A957-CC16D665A8D4}">
  <sheetPr>
    <pageSetUpPr fitToPage="1"/>
  </sheetPr>
  <dimension ref="A1:AA85"/>
  <sheetViews>
    <sheetView view="pageBreakPreview" zoomScale="75" zoomScaleNormal="100" zoomScaleSheetLayoutView="75" workbookViewId="0">
      <selection sqref="A1:AA1"/>
    </sheetView>
  </sheetViews>
  <sheetFormatPr defaultColWidth="9" defaultRowHeight="13.2"/>
  <cols>
    <col min="1" max="1" width="6.109375" style="187" customWidth="1"/>
    <col min="2" max="2" width="19.44140625" style="187" customWidth="1"/>
    <col min="3" max="3" width="19.44140625" style="188" customWidth="1"/>
    <col min="4" max="5" width="6.21875" style="188" customWidth="1"/>
    <col min="6" max="6" width="6.21875" style="189" customWidth="1"/>
    <col min="7" max="7" width="1.6640625" style="187" customWidth="1"/>
    <col min="8" max="8" width="6.109375" style="187" customWidth="1"/>
    <col min="9" max="10" width="19.44140625" style="187" customWidth="1"/>
    <col min="11" max="11" width="6.21875" style="188" customWidth="1"/>
    <col min="12" max="13" width="6.21875" style="187" customWidth="1"/>
    <col min="14" max="14" width="1.6640625" style="187" customWidth="1"/>
    <col min="15" max="15" width="6.109375" style="187" customWidth="1"/>
    <col min="16" max="17" width="19.44140625" style="187" customWidth="1"/>
    <col min="18" max="18" width="6.21875" style="188" customWidth="1"/>
    <col min="19" max="20" width="6.21875" style="187" customWidth="1"/>
    <col min="21" max="21" width="1.6640625" style="187" customWidth="1"/>
    <col min="22" max="22" width="6.109375" style="187" customWidth="1"/>
    <col min="23" max="24" width="19.44140625" style="187" customWidth="1"/>
    <col min="25" max="25" width="6.21875" style="188" customWidth="1"/>
    <col min="26" max="27" width="6.21875" style="187" customWidth="1"/>
    <col min="28" max="256" width="9" style="187"/>
    <col min="257" max="257" width="6.109375" style="187" customWidth="1"/>
    <col min="258" max="259" width="19.44140625" style="187" customWidth="1"/>
    <col min="260" max="262" width="6.21875" style="187" customWidth="1"/>
    <col min="263" max="263" width="1.6640625" style="187" customWidth="1"/>
    <col min="264" max="264" width="6.109375" style="187" customWidth="1"/>
    <col min="265" max="266" width="19.44140625" style="187" customWidth="1"/>
    <col min="267" max="269" width="6.21875" style="187" customWidth="1"/>
    <col min="270" max="270" width="1.6640625" style="187" customWidth="1"/>
    <col min="271" max="271" width="6.109375" style="187" customWidth="1"/>
    <col min="272" max="273" width="19.44140625" style="187" customWidth="1"/>
    <col min="274" max="276" width="6.21875" style="187" customWidth="1"/>
    <col min="277" max="277" width="1.6640625" style="187" customWidth="1"/>
    <col min="278" max="278" width="6.109375" style="187" customWidth="1"/>
    <col min="279" max="280" width="19.44140625" style="187" customWidth="1"/>
    <col min="281" max="283" width="6.21875" style="187" customWidth="1"/>
    <col min="284" max="512" width="9" style="187"/>
    <col min="513" max="513" width="6.109375" style="187" customWidth="1"/>
    <col min="514" max="515" width="19.44140625" style="187" customWidth="1"/>
    <col min="516" max="518" width="6.21875" style="187" customWidth="1"/>
    <col min="519" max="519" width="1.6640625" style="187" customWidth="1"/>
    <col min="520" max="520" width="6.109375" style="187" customWidth="1"/>
    <col min="521" max="522" width="19.44140625" style="187" customWidth="1"/>
    <col min="523" max="525" width="6.21875" style="187" customWidth="1"/>
    <col min="526" max="526" width="1.6640625" style="187" customWidth="1"/>
    <col min="527" max="527" width="6.109375" style="187" customWidth="1"/>
    <col min="528" max="529" width="19.44140625" style="187" customWidth="1"/>
    <col min="530" max="532" width="6.21875" style="187" customWidth="1"/>
    <col min="533" max="533" width="1.6640625" style="187" customWidth="1"/>
    <col min="534" max="534" width="6.109375" style="187" customWidth="1"/>
    <col min="535" max="536" width="19.44140625" style="187" customWidth="1"/>
    <col min="537" max="539" width="6.21875" style="187" customWidth="1"/>
    <col min="540" max="768" width="9" style="187"/>
    <col min="769" max="769" width="6.109375" style="187" customWidth="1"/>
    <col min="770" max="771" width="19.44140625" style="187" customWidth="1"/>
    <col min="772" max="774" width="6.21875" style="187" customWidth="1"/>
    <col min="775" max="775" width="1.6640625" style="187" customWidth="1"/>
    <col min="776" max="776" width="6.109375" style="187" customWidth="1"/>
    <col min="777" max="778" width="19.44140625" style="187" customWidth="1"/>
    <col min="779" max="781" width="6.21875" style="187" customWidth="1"/>
    <col min="782" max="782" width="1.6640625" style="187" customWidth="1"/>
    <col min="783" max="783" width="6.109375" style="187" customWidth="1"/>
    <col min="784" max="785" width="19.44140625" style="187" customWidth="1"/>
    <col min="786" max="788" width="6.21875" style="187" customWidth="1"/>
    <col min="789" max="789" width="1.6640625" style="187" customWidth="1"/>
    <col min="790" max="790" width="6.109375" style="187" customWidth="1"/>
    <col min="791" max="792" width="19.44140625" style="187" customWidth="1"/>
    <col min="793" max="795" width="6.21875" style="187" customWidth="1"/>
    <col min="796" max="1024" width="9" style="187"/>
    <col min="1025" max="1025" width="6.109375" style="187" customWidth="1"/>
    <col min="1026" max="1027" width="19.44140625" style="187" customWidth="1"/>
    <col min="1028" max="1030" width="6.21875" style="187" customWidth="1"/>
    <col min="1031" max="1031" width="1.6640625" style="187" customWidth="1"/>
    <col min="1032" max="1032" width="6.109375" style="187" customWidth="1"/>
    <col min="1033" max="1034" width="19.44140625" style="187" customWidth="1"/>
    <col min="1035" max="1037" width="6.21875" style="187" customWidth="1"/>
    <col min="1038" max="1038" width="1.6640625" style="187" customWidth="1"/>
    <col min="1039" max="1039" width="6.109375" style="187" customWidth="1"/>
    <col min="1040" max="1041" width="19.44140625" style="187" customWidth="1"/>
    <col min="1042" max="1044" width="6.21875" style="187" customWidth="1"/>
    <col min="1045" max="1045" width="1.6640625" style="187" customWidth="1"/>
    <col min="1046" max="1046" width="6.109375" style="187" customWidth="1"/>
    <col min="1047" max="1048" width="19.44140625" style="187" customWidth="1"/>
    <col min="1049" max="1051" width="6.21875" style="187" customWidth="1"/>
    <col min="1052" max="1280" width="9" style="187"/>
    <col min="1281" max="1281" width="6.109375" style="187" customWidth="1"/>
    <col min="1282" max="1283" width="19.44140625" style="187" customWidth="1"/>
    <col min="1284" max="1286" width="6.21875" style="187" customWidth="1"/>
    <col min="1287" max="1287" width="1.6640625" style="187" customWidth="1"/>
    <col min="1288" max="1288" width="6.109375" style="187" customWidth="1"/>
    <col min="1289" max="1290" width="19.44140625" style="187" customWidth="1"/>
    <col min="1291" max="1293" width="6.21875" style="187" customWidth="1"/>
    <col min="1294" max="1294" width="1.6640625" style="187" customWidth="1"/>
    <col min="1295" max="1295" width="6.109375" style="187" customWidth="1"/>
    <col min="1296" max="1297" width="19.44140625" style="187" customWidth="1"/>
    <col min="1298" max="1300" width="6.21875" style="187" customWidth="1"/>
    <col min="1301" max="1301" width="1.6640625" style="187" customWidth="1"/>
    <col min="1302" max="1302" width="6.109375" style="187" customWidth="1"/>
    <col min="1303" max="1304" width="19.44140625" style="187" customWidth="1"/>
    <col min="1305" max="1307" width="6.21875" style="187" customWidth="1"/>
    <col min="1308" max="1536" width="9" style="187"/>
    <col min="1537" max="1537" width="6.109375" style="187" customWidth="1"/>
    <col min="1538" max="1539" width="19.44140625" style="187" customWidth="1"/>
    <col min="1540" max="1542" width="6.21875" style="187" customWidth="1"/>
    <col min="1543" max="1543" width="1.6640625" style="187" customWidth="1"/>
    <col min="1544" max="1544" width="6.109375" style="187" customWidth="1"/>
    <col min="1545" max="1546" width="19.44140625" style="187" customWidth="1"/>
    <col min="1547" max="1549" width="6.21875" style="187" customWidth="1"/>
    <col min="1550" max="1550" width="1.6640625" style="187" customWidth="1"/>
    <col min="1551" max="1551" width="6.109375" style="187" customWidth="1"/>
    <col min="1552" max="1553" width="19.44140625" style="187" customWidth="1"/>
    <col min="1554" max="1556" width="6.21875" style="187" customWidth="1"/>
    <col min="1557" max="1557" width="1.6640625" style="187" customWidth="1"/>
    <col min="1558" max="1558" width="6.109375" style="187" customWidth="1"/>
    <col min="1559" max="1560" width="19.44140625" style="187" customWidth="1"/>
    <col min="1561" max="1563" width="6.21875" style="187" customWidth="1"/>
    <col min="1564" max="1792" width="9" style="187"/>
    <col min="1793" max="1793" width="6.109375" style="187" customWidth="1"/>
    <col min="1794" max="1795" width="19.44140625" style="187" customWidth="1"/>
    <col min="1796" max="1798" width="6.21875" style="187" customWidth="1"/>
    <col min="1799" max="1799" width="1.6640625" style="187" customWidth="1"/>
    <col min="1800" max="1800" width="6.109375" style="187" customWidth="1"/>
    <col min="1801" max="1802" width="19.44140625" style="187" customWidth="1"/>
    <col min="1803" max="1805" width="6.21875" style="187" customWidth="1"/>
    <col min="1806" max="1806" width="1.6640625" style="187" customWidth="1"/>
    <col min="1807" max="1807" width="6.109375" style="187" customWidth="1"/>
    <col min="1808" max="1809" width="19.44140625" style="187" customWidth="1"/>
    <col min="1810" max="1812" width="6.21875" style="187" customWidth="1"/>
    <col min="1813" max="1813" width="1.6640625" style="187" customWidth="1"/>
    <col min="1814" max="1814" width="6.109375" style="187" customWidth="1"/>
    <col min="1815" max="1816" width="19.44140625" style="187" customWidth="1"/>
    <col min="1817" max="1819" width="6.21875" style="187" customWidth="1"/>
    <col min="1820" max="2048" width="9" style="187"/>
    <col min="2049" max="2049" width="6.109375" style="187" customWidth="1"/>
    <col min="2050" max="2051" width="19.44140625" style="187" customWidth="1"/>
    <col min="2052" max="2054" width="6.21875" style="187" customWidth="1"/>
    <col min="2055" max="2055" width="1.6640625" style="187" customWidth="1"/>
    <col min="2056" max="2056" width="6.109375" style="187" customWidth="1"/>
    <col min="2057" max="2058" width="19.44140625" style="187" customWidth="1"/>
    <col min="2059" max="2061" width="6.21875" style="187" customWidth="1"/>
    <col min="2062" max="2062" width="1.6640625" style="187" customWidth="1"/>
    <col min="2063" max="2063" width="6.109375" style="187" customWidth="1"/>
    <col min="2064" max="2065" width="19.44140625" style="187" customWidth="1"/>
    <col min="2066" max="2068" width="6.21875" style="187" customWidth="1"/>
    <col min="2069" max="2069" width="1.6640625" style="187" customWidth="1"/>
    <col min="2070" max="2070" width="6.109375" style="187" customWidth="1"/>
    <col min="2071" max="2072" width="19.44140625" style="187" customWidth="1"/>
    <col min="2073" max="2075" width="6.21875" style="187" customWidth="1"/>
    <col min="2076" max="2304" width="9" style="187"/>
    <col min="2305" max="2305" width="6.109375" style="187" customWidth="1"/>
    <col min="2306" max="2307" width="19.44140625" style="187" customWidth="1"/>
    <col min="2308" max="2310" width="6.21875" style="187" customWidth="1"/>
    <col min="2311" max="2311" width="1.6640625" style="187" customWidth="1"/>
    <col min="2312" max="2312" width="6.109375" style="187" customWidth="1"/>
    <col min="2313" max="2314" width="19.44140625" style="187" customWidth="1"/>
    <col min="2315" max="2317" width="6.21875" style="187" customWidth="1"/>
    <col min="2318" max="2318" width="1.6640625" style="187" customWidth="1"/>
    <col min="2319" max="2319" width="6.109375" style="187" customWidth="1"/>
    <col min="2320" max="2321" width="19.44140625" style="187" customWidth="1"/>
    <col min="2322" max="2324" width="6.21875" style="187" customWidth="1"/>
    <col min="2325" max="2325" width="1.6640625" style="187" customWidth="1"/>
    <col min="2326" max="2326" width="6.109375" style="187" customWidth="1"/>
    <col min="2327" max="2328" width="19.44140625" style="187" customWidth="1"/>
    <col min="2329" max="2331" width="6.21875" style="187" customWidth="1"/>
    <col min="2332" max="2560" width="9" style="187"/>
    <col min="2561" max="2561" width="6.109375" style="187" customWidth="1"/>
    <col min="2562" max="2563" width="19.44140625" style="187" customWidth="1"/>
    <col min="2564" max="2566" width="6.21875" style="187" customWidth="1"/>
    <col min="2567" max="2567" width="1.6640625" style="187" customWidth="1"/>
    <col min="2568" max="2568" width="6.109375" style="187" customWidth="1"/>
    <col min="2569" max="2570" width="19.44140625" style="187" customWidth="1"/>
    <col min="2571" max="2573" width="6.21875" style="187" customWidth="1"/>
    <col min="2574" max="2574" width="1.6640625" style="187" customWidth="1"/>
    <col min="2575" max="2575" width="6.109375" style="187" customWidth="1"/>
    <col min="2576" max="2577" width="19.44140625" style="187" customWidth="1"/>
    <col min="2578" max="2580" width="6.21875" style="187" customWidth="1"/>
    <col min="2581" max="2581" width="1.6640625" style="187" customWidth="1"/>
    <col min="2582" max="2582" width="6.109375" style="187" customWidth="1"/>
    <col min="2583" max="2584" width="19.44140625" style="187" customWidth="1"/>
    <col min="2585" max="2587" width="6.21875" style="187" customWidth="1"/>
    <col min="2588" max="2816" width="9" style="187"/>
    <col min="2817" max="2817" width="6.109375" style="187" customWidth="1"/>
    <col min="2818" max="2819" width="19.44140625" style="187" customWidth="1"/>
    <col min="2820" max="2822" width="6.21875" style="187" customWidth="1"/>
    <col min="2823" max="2823" width="1.6640625" style="187" customWidth="1"/>
    <col min="2824" max="2824" width="6.109375" style="187" customWidth="1"/>
    <col min="2825" max="2826" width="19.44140625" style="187" customWidth="1"/>
    <col min="2827" max="2829" width="6.21875" style="187" customWidth="1"/>
    <col min="2830" max="2830" width="1.6640625" style="187" customWidth="1"/>
    <col min="2831" max="2831" width="6.109375" style="187" customWidth="1"/>
    <col min="2832" max="2833" width="19.44140625" style="187" customWidth="1"/>
    <col min="2834" max="2836" width="6.21875" style="187" customWidth="1"/>
    <col min="2837" max="2837" width="1.6640625" style="187" customWidth="1"/>
    <col min="2838" max="2838" width="6.109375" style="187" customWidth="1"/>
    <col min="2839" max="2840" width="19.44140625" style="187" customWidth="1"/>
    <col min="2841" max="2843" width="6.21875" style="187" customWidth="1"/>
    <col min="2844" max="3072" width="9" style="187"/>
    <col min="3073" max="3073" width="6.109375" style="187" customWidth="1"/>
    <col min="3074" max="3075" width="19.44140625" style="187" customWidth="1"/>
    <col min="3076" max="3078" width="6.21875" style="187" customWidth="1"/>
    <col min="3079" max="3079" width="1.6640625" style="187" customWidth="1"/>
    <col min="3080" max="3080" width="6.109375" style="187" customWidth="1"/>
    <col min="3081" max="3082" width="19.44140625" style="187" customWidth="1"/>
    <col min="3083" max="3085" width="6.21875" style="187" customWidth="1"/>
    <col min="3086" max="3086" width="1.6640625" style="187" customWidth="1"/>
    <col min="3087" max="3087" width="6.109375" style="187" customWidth="1"/>
    <col min="3088" max="3089" width="19.44140625" style="187" customWidth="1"/>
    <col min="3090" max="3092" width="6.21875" style="187" customWidth="1"/>
    <col min="3093" max="3093" width="1.6640625" style="187" customWidth="1"/>
    <col min="3094" max="3094" width="6.109375" style="187" customWidth="1"/>
    <col min="3095" max="3096" width="19.44140625" style="187" customWidth="1"/>
    <col min="3097" max="3099" width="6.21875" style="187" customWidth="1"/>
    <col min="3100" max="3328" width="9" style="187"/>
    <col min="3329" max="3329" width="6.109375" style="187" customWidth="1"/>
    <col min="3330" max="3331" width="19.44140625" style="187" customWidth="1"/>
    <col min="3332" max="3334" width="6.21875" style="187" customWidth="1"/>
    <col min="3335" max="3335" width="1.6640625" style="187" customWidth="1"/>
    <col min="3336" max="3336" width="6.109375" style="187" customWidth="1"/>
    <col min="3337" max="3338" width="19.44140625" style="187" customWidth="1"/>
    <col min="3339" max="3341" width="6.21875" style="187" customWidth="1"/>
    <col min="3342" max="3342" width="1.6640625" style="187" customWidth="1"/>
    <col min="3343" max="3343" width="6.109375" style="187" customWidth="1"/>
    <col min="3344" max="3345" width="19.44140625" style="187" customWidth="1"/>
    <col min="3346" max="3348" width="6.21875" style="187" customWidth="1"/>
    <col min="3349" max="3349" width="1.6640625" style="187" customWidth="1"/>
    <col min="3350" max="3350" width="6.109375" style="187" customWidth="1"/>
    <col min="3351" max="3352" width="19.44140625" style="187" customWidth="1"/>
    <col min="3353" max="3355" width="6.21875" style="187" customWidth="1"/>
    <col min="3356" max="3584" width="9" style="187"/>
    <col min="3585" max="3585" width="6.109375" style="187" customWidth="1"/>
    <col min="3586" max="3587" width="19.44140625" style="187" customWidth="1"/>
    <col min="3588" max="3590" width="6.21875" style="187" customWidth="1"/>
    <col min="3591" max="3591" width="1.6640625" style="187" customWidth="1"/>
    <col min="3592" max="3592" width="6.109375" style="187" customWidth="1"/>
    <col min="3593" max="3594" width="19.44140625" style="187" customWidth="1"/>
    <col min="3595" max="3597" width="6.21875" style="187" customWidth="1"/>
    <col min="3598" max="3598" width="1.6640625" style="187" customWidth="1"/>
    <col min="3599" max="3599" width="6.109375" style="187" customWidth="1"/>
    <col min="3600" max="3601" width="19.44140625" style="187" customWidth="1"/>
    <col min="3602" max="3604" width="6.21875" style="187" customWidth="1"/>
    <col min="3605" max="3605" width="1.6640625" style="187" customWidth="1"/>
    <col min="3606" max="3606" width="6.109375" style="187" customWidth="1"/>
    <col min="3607" max="3608" width="19.44140625" style="187" customWidth="1"/>
    <col min="3609" max="3611" width="6.21875" style="187" customWidth="1"/>
    <col min="3612" max="3840" width="9" style="187"/>
    <col min="3841" max="3841" width="6.109375" style="187" customWidth="1"/>
    <col min="3842" max="3843" width="19.44140625" style="187" customWidth="1"/>
    <col min="3844" max="3846" width="6.21875" style="187" customWidth="1"/>
    <col min="3847" max="3847" width="1.6640625" style="187" customWidth="1"/>
    <col min="3848" max="3848" width="6.109375" style="187" customWidth="1"/>
    <col min="3849" max="3850" width="19.44140625" style="187" customWidth="1"/>
    <col min="3851" max="3853" width="6.21875" style="187" customWidth="1"/>
    <col min="3854" max="3854" width="1.6640625" style="187" customWidth="1"/>
    <col min="3855" max="3855" width="6.109375" style="187" customWidth="1"/>
    <col min="3856" max="3857" width="19.44140625" style="187" customWidth="1"/>
    <col min="3858" max="3860" width="6.21875" style="187" customWidth="1"/>
    <col min="3861" max="3861" width="1.6640625" style="187" customWidth="1"/>
    <col min="3862" max="3862" width="6.109375" style="187" customWidth="1"/>
    <col min="3863" max="3864" width="19.44140625" style="187" customWidth="1"/>
    <col min="3865" max="3867" width="6.21875" style="187" customWidth="1"/>
    <col min="3868" max="4096" width="9" style="187"/>
    <col min="4097" max="4097" width="6.109375" style="187" customWidth="1"/>
    <col min="4098" max="4099" width="19.44140625" style="187" customWidth="1"/>
    <col min="4100" max="4102" width="6.21875" style="187" customWidth="1"/>
    <col min="4103" max="4103" width="1.6640625" style="187" customWidth="1"/>
    <col min="4104" max="4104" width="6.109375" style="187" customWidth="1"/>
    <col min="4105" max="4106" width="19.44140625" style="187" customWidth="1"/>
    <col min="4107" max="4109" width="6.21875" style="187" customWidth="1"/>
    <col min="4110" max="4110" width="1.6640625" style="187" customWidth="1"/>
    <col min="4111" max="4111" width="6.109375" style="187" customWidth="1"/>
    <col min="4112" max="4113" width="19.44140625" style="187" customWidth="1"/>
    <col min="4114" max="4116" width="6.21875" style="187" customWidth="1"/>
    <col min="4117" max="4117" width="1.6640625" style="187" customWidth="1"/>
    <col min="4118" max="4118" width="6.109375" style="187" customWidth="1"/>
    <col min="4119" max="4120" width="19.44140625" style="187" customWidth="1"/>
    <col min="4121" max="4123" width="6.21875" style="187" customWidth="1"/>
    <col min="4124" max="4352" width="9" style="187"/>
    <col min="4353" max="4353" width="6.109375" style="187" customWidth="1"/>
    <col min="4354" max="4355" width="19.44140625" style="187" customWidth="1"/>
    <col min="4356" max="4358" width="6.21875" style="187" customWidth="1"/>
    <col min="4359" max="4359" width="1.6640625" style="187" customWidth="1"/>
    <col min="4360" max="4360" width="6.109375" style="187" customWidth="1"/>
    <col min="4361" max="4362" width="19.44140625" style="187" customWidth="1"/>
    <col min="4363" max="4365" width="6.21875" style="187" customWidth="1"/>
    <col min="4366" max="4366" width="1.6640625" style="187" customWidth="1"/>
    <col min="4367" max="4367" width="6.109375" style="187" customWidth="1"/>
    <col min="4368" max="4369" width="19.44140625" style="187" customWidth="1"/>
    <col min="4370" max="4372" width="6.21875" style="187" customWidth="1"/>
    <col min="4373" max="4373" width="1.6640625" style="187" customWidth="1"/>
    <col min="4374" max="4374" width="6.109375" style="187" customWidth="1"/>
    <col min="4375" max="4376" width="19.44140625" style="187" customWidth="1"/>
    <col min="4377" max="4379" width="6.21875" style="187" customWidth="1"/>
    <col min="4380" max="4608" width="9" style="187"/>
    <col min="4609" max="4609" width="6.109375" style="187" customWidth="1"/>
    <col min="4610" max="4611" width="19.44140625" style="187" customWidth="1"/>
    <col min="4612" max="4614" width="6.21875" style="187" customWidth="1"/>
    <col min="4615" max="4615" width="1.6640625" style="187" customWidth="1"/>
    <col min="4616" max="4616" width="6.109375" style="187" customWidth="1"/>
    <col min="4617" max="4618" width="19.44140625" style="187" customWidth="1"/>
    <col min="4619" max="4621" width="6.21875" style="187" customWidth="1"/>
    <col min="4622" max="4622" width="1.6640625" style="187" customWidth="1"/>
    <col min="4623" max="4623" width="6.109375" style="187" customWidth="1"/>
    <col min="4624" max="4625" width="19.44140625" style="187" customWidth="1"/>
    <col min="4626" max="4628" width="6.21875" style="187" customWidth="1"/>
    <col min="4629" max="4629" width="1.6640625" style="187" customWidth="1"/>
    <col min="4630" max="4630" width="6.109375" style="187" customWidth="1"/>
    <col min="4631" max="4632" width="19.44140625" style="187" customWidth="1"/>
    <col min="4633" max="4635" width="6.21875" style="187" customWidth="1"/>
    <col min="4636" max="4864" width="9" style="187"/>
    <col min="4865" max="4865" width="6.109375" style="187" customWidth="1"/>
    <col min="4866" max="4867" width="19.44140625" style="187" customWidth="1"/>
    <col min="4868" max="4870" width="6.21875" style="187" customWidth="1"/>
    <col min="4871" max="4871" width="1.6640625" style="187" customWidth="1"/>
    <col min="4872" max="4872" width="6.109375" style="187" customWidth="1"/>
    <col min="4873" max="4874" width="19.44140625" style="187" customWidth="1"/>
    <col min="4875" max="4877" width="6.21875" style="187" customWidth="1"/>
    <col min="4878" max="4878" width="1.6640625" style="187" customWidth="1"/>
    <col min="4879" max="4879" width="6.109375" style="187" customWidth="1"/>
    <col min="4880" max="4881" width="19.44140625" style="187" customWidth="1"/>
    <col min="4882" max="4884" width="6.21875" style="187" customWidth="1"/>
    <col min="4885" max="4885" width="1.6640625" style="187" customWidth="1"/>
    <col min="4886" max="4886" width="6.109375" style="187" customWidth="1"/>
    <col min="4887" max="4888" width="19.44140625" style="187" customWidth="1"/>
    <col min="4889" max="4891" width="6.21875" style="187" customWidth="1"/>
    <col min="4892" max="5120" width="9" style="187"/>
    <col min="5121" max="5121" width="6.109375" style="187" customWidth="1"/>
    <col min="5122" max="5123" width="19.44140625" style="187" customWidth="1"/>
    <col min="5124" max="5126" width="6.21875" style="187" customWidth="1"/>
    <col min="5127" max="5127" width="1.6640625" style="187" customWidth="1"/>
    <col min="5128" max="5128" width="6.109375" style="187" customWidth="1"/>
    <col min="5129" max="5130" width="19.44140625" style="187" customWidth="1"/>
    <col min="5131" max="5133" width="6.21875" style="187" customWidth="1"/>
    <col min="5134" max="5134" width="1.6640625" style="187" customWidth="1"/>
    <col min="5135" max="5135" width="6.109375" style="187" customWidth="1"/>
    <col min="5136" max="5137" width="19.44140625" style="187" customWidth="1"/>
    <col min="5138" max="5140" width="6.21875" style="187" customWidth="1"/>
    <col min="5141" max="5141" width="1.6640625" style="187" customWidth="1"/>
    <col min="5142" max="5142" width="6.109375" style="187" customWidth="1"/>
    <col min="5143" max="5144" width="19.44140625" style="187" customWidth="1"/>
    <col min="5145" max="5147" width="6.21875" style="187" customWidth="1"/>
    <col min="5148" max="5376" width="9" style="187"/>
    <col min="5377" max="5377" width="6.109375" style="187" customWidth="1"/>
    <col min="5378" max="5379" width="19.44140625" style="187" customWidth="1"/>
    <col min="5380" max="5382" width="6.21875" style="187" customWidth="1"/>
    <col min="5383" max="5383" width="1.6640625" style="187" customWidth="1"/>
    <col min="5384" max="5384" width="6.109375" style="187" customWidth="1"/>
    <col min="5385" max="5386" width="19.44140625" style="187" customWidth="1"/>
    <col min="5387" max="5389" width="6.21875" style="187" customWidth="1"/>
    <col min="5390" max="5390" width="1.6640625" style="187" customWidth="1"/>
    <col min="5391" max="5391" width="6.109375" style="187" customWidth="1"/>
    <col min="5392" max="5393" width="19.44140625" style="187" customWidth="1"/>
    <col min="5394" max="5396" width="6.21875" style="187" customWidth="1"/>
    <col min="5397" max="5397" width="1.6640625" style="187" customWidth="1"/>
    <col min="5398" max="5398" width="6.109375" style="187" customWidth="1"/>
    <col min="5399" max="5400" width="19.44140625" style="187" customWidth="1"/>
    <col min="5401" max="5403" width="6.21875" style="187" customWidth="1"/>
    <col min="5404" max="5632" width="9" style="187"/>
    <col min="5633" max="5633" width="6.109375" style="187" customWidth="1"/>
    <col min="5634" max="5635" width="19.44140625" style="187" customWidth="1"/>
    <col min="5636" max="5638" width="6.21875" style="187" customWidth="1"/>
    <col min="5639" max="5639" width="1.6640625" style="187" customWidth="1"/>
    <col min="5640" max="5640" width="6.109375" style="187" customWidth="1"/>
    <col min="5641" max="5642" width="19.44140625" style="187" customWidth="1"/>
    <col min="5643" max="5645" width="6.21875" style="187" customWidth="1"/>
    <col min="5646" max="5646" width="1.6640625" style="187" customWidth="1"/>
    <col min="5647" max="5647" width="6.109375" style="187" customWidth="1"/>
    <col min="5648" max="5649" width="19.44140625" style="187" customWidth="1"/>
    <col min="5650" max="5652" width="6.21875" style="187" customWidth="1"/>
    <col min="5653" max="5653" width="1.6640625" style="187" customWidth="1"/>
    <col min="5654" max="5654" width="6.109375" style="187" customWidth="1"/>
    <col min="5655" max="5656" width="19.44140625" style="187" customWidth="1"/>
    <col min="5657" max="5659" width="6.21875" style="187" customWidth="1"/>
    <col min="5660" max="5888" width="9" style="187"/>
    <col min="5889" max="5889" width="6.109375" style="187" customWidth="1"/>
    <col min="5890" max="5891" width="19.44140625" style="187" customWidth="1"/>
    <col min="5892" max="5894" width="6.21875" style="187" customWidth="1"/>
    <col min="5895" max="5895" width="1.6640625" style="187" customWidth="1"/>
    <col min="5896" max="5896" width="6.109375" style="187" customWidth="1"/>
    <col min="5897" max="5898" width="19.44140625" style="187" customWidth="1"/>
    <col min="5899" max="5901" width="6.21875" style="187" customWidth="1"/>
    <col min="5902" max="5902" width="1.6640625" style="187" customWidth="1"/>
    <col min="5903" max="5903" width="6.109375" style="187" customWidth="1"/>
    <col min="5904" max="5905" width="19.44140625" style="187" customWidth="1"/>
    <col min="5906" max="5908" width="6.21875" style="187" customWidth="1"/>
    <col min="5909" max="5909" width="1.6640625" style="187" customWidth="1"/>
    <col min="5910" max="5910" width="6.109375" style="187" customWidth="1"/>
    <col min="5911" max="5912" width="19.44140625" style="187" customWidth="1"/>
    <col min="5913" max="5915" width="6.21875" style="187" customWidth="1"/>
    <col min="5916" max="6144" width="9" style="187"/>
    <col min="6145" max="6145" width="6.109375" style="187" customWidth="1"/>
    <col min="6146" max="6147" width="19.44140625" style="187" customWidth="1"/>
    <col min="6148" max="6150" width="6.21875" style="187" customWidth="1"/>
    <col min="6151" max="6151" width="1.6640625" style="187" customWidth="1"/>
    <col min="6152" max="6152" width="6.109375" style="187" customWidth="1"/>
    <col min="6153" max="6154" width="19.44140625" style="187" customWidth="1"/>
    <col min="6155" max="6157" width="6.21875" style="187" customWidth="1"/>
    <col min="6158" max="6158" width="1.6640625" style="187" customWidth="1"/>
    <col min="6159" max="6159" width="6.109375" style="187" customWidth="1"/>
    <col min="6160" max="6161" width="19.44140625" style="187" customWidth="1"/>
    <col min="6162" max="6164" width="6.21875" style="187" customWidth="1"/>
    <col min="6165" max="6165" width="1.6640625" style="187" customWidth="1"/>
    <col min="6166" max="6166" width="6.109375" style="187" customWidth="1"/>
    <col min="6167" max="6168" width="19.44140625" style="187" customWidth="1"/>
    <col min="6169" max="6171" width="6.21875" style="187" customWidth="1"/>
    <col min="6172" max="6400" width="9" style="187"/>
    <col min="6401" max="6401" width="6.109375" style="187" customWidth="1"/>
    <col min="6402" max="6403" width="19.44140625" style="187" customWidth="1"/>
    <col min="6404" max="6406" width="6.21875" style="187" customWidth="1"/>
    <col min="6407" max="6407" width="1.6640625" style="187" customWidth="1"/>
    <col min="6408" max="6408" width="6.109375" style="187" customWidth="1"/>
    <col min="6409" max="6410" width="19.44140625" style="187" customWidth="1"/>
    <col min="6411" max="6413" width="6.21875" style="187" customWidth="1"/>
    <col min="6414" max="6414" width="1.6640625" style="187" customWidth="1"/>
    <col min="6415" max="6415" width="6.109375" style="187" customWidth="1"/>
    <col min="6416" max="6417" width="19.44140625" style="187" customWidth="1"/>
    <col min="6418" max="6420" width="6.21875" style="187" customWidth="1"/>
    <col min="6421" max="6421" width="1.6640625" style="187" customWidth="1"/>
    <col min="6422" max="6422" width="6.109375" style="187" customWidth="1"/>
    <col min="6423" max="6424" width="19.44140625" style="187" customWidth="1"/>
    <col min="6425" max="6427" width="6.21875" style="187" customWidth="1"/>
    <col min="6428" max="6656" width="9" style="187"/>
    <col min="6657" max="6657" width="6.109375" style="187" customWidth="1"/>
    <col min="6658" max="6659" width="19.44140625" style="187" customWidth="1"/>
    <col min="6660" max="6662" width="6.21875" style="187" customWidth="1"/>
    <col min="6663" max="6663" width="1.6640625" style="187" customWidth="1"/>
    <col min="6664" max="6664" width="6.109375" style="187" customWidth="1"/>
    <col min="6665" max="6666" width="19.44140625" style="187" customWidth="1"/>
    <col min="6667" max="6669" width="6.21875" style="187" customWidth="1"/>
    <col min="6670" max="6670" width="1.6640625" style="187" customWidth="1"/>
    <col min="6671" max="6671" width="6.109375" style="187" customWidth="1"/>
    <col min="6672" max="6673" width="19.44140625" style="187" customWidth="1"/>
    <col min="6674" max="6676" width="6.21875" style="187" customWidth="1"/>
    <col min="6677" max="6677" width="1.6640625" style="187" customWidth="1"/>
    <col min="6678" max="6678" width="6.109375" style="187" customWidth="1"/>
    <col min="6679" max="6680" width="19.44140625" style="187" customWidth="1"/>
    <col min="6681" max="6683" width="6.21875" style="187" customWidth="1"/>
    <col min="6684" max="6912" width="9" style="187"/>
    <col min="6913" max="6913" width="6.109375" style="187" customWidth="1"/>
    <col min="6914" max="6915" width="19.44140625" style="187" customWidth="1"/>
    <col min="6916" max="6918" width="6.21875" style="187" customWidth="1"/>
    <col min="6919" max="6919" width="1.6640625" style="187" customWidth="1"/>
    <col min="6920" max="6920" width="6.109375" style="187" customWidth="1"/>
    <col min="6921" max="6922" width="19.44140625" style="187" customWidth="1"/>
    <col min="6923" max="6925" width="6.21875" style="187" customWidth="1"/>
    <col min="6926" max="6926" width="1.6640625" style="187" customWidth="1"/>
    <col min="6927" max="6927" width="6.109375" style="187" customWidth="1"/>
    <col min="6928" max="6929" width="19.44140625" style="187" customWidth="1"/>
    <col min="6930" max="6932" width="6.21875" style="187" customWidth="1"/>
    <col min="6933" max="6933" width="1.6640625" style="187" customWidth="1"/>
    <col min="6934" max="6934" width="6.109375" style="187" customWidth="1"/>
    <col min="6935" max="6936" width="19.44140625" style="187" customWidth="1"/>
    <col min="6937" max="6939" width="6.21875" style="187" customWidth="1"/>
    <col min="6940" max="7168" width="9" style="187"/>
    <col min="7169" max="7169" width="6.109375" style="187" customWidth="1"/>
    <col min="7170" max="7171" width="19.44140625" style="187" customWidth="1"/>
    <col min="7172" max="7174" width="6.21875" style="187" customWidth="1"/>
    <col min="7175" max="7175" width="1.6640625" style="187" customWidth="1"/>
    <col min="7176" max="7176" width="6.109375" style="187" customWidth="1"/>
    <col min="7177" max="7178" width="19.44140625" style="187" customWidth="1"/>
    <col min="7179" max="7181" width="6.21875" style="187" customWidth="1"/>
    <col min="7182" max="7182" width="1.6640625" style="187" customWidth="1"/>
    <col min="7183" max="7183" width="6.109375" style="187" customWidth="1"/>
    <col min="7184" max="7185" width="19.44140625" style="187" customWidth="1"/>
    <col min="7186" max="7188" width="6.21875" style="187" customWidth="1"/>
    <col min="7189" max="7189" width="1.6640625" style="187" customWidth="1"/>
    <col min="7190" max="7190" width="6.109375" style="187" customWidth="1"/>
    <col min="7191" max="7192" width="19.44140625" style="187" customWidth="1"/>
    <col min="7193" max="7195" width="6.21875" style="187" customWidth="1"/>
    <col min="7196" max="7424" width="9" style="187"/>
    <col min="7425" max="7425" width="6.109375" style="187" customWidth="1"/>
    <col min="7426" max="7427" width="19.44140625" style="187" customWidth="1"/>
    <col min="7428" max="7430" width="6.21875" style="187" customWidth="1"/>
    <col min="7431" max="7431" width="1.6640625" style="187" customWidth="1"/>
    <col min="7432" max="7432" width="6.109375" style="187" customWidth="1"/>
    <col min="7433" max="7434" width="19.44140625" style="187" customWidth="1"/>
    <col min="7435" max="7437" width="6.21875" style="187" customWidth="1"/>
    <col min="7438" max="7438" width="1.6640625" style="187" customWidth="1"/>
    <col min="7439" max="7439" width="6.109375" style="187" customWidth="1"/>
    <col min="7440" max="7441" width="19.44140625" style="187" customWidth="1"/>
    <col min="7442" max="7444" width="6.21875" style="187" customWidth="1"/>
    <col min="7445" max="7445" width="1.6640625" style="187" customWidth="1"/>
    <col min="7446" max="7446" width="6.109375" style="187" customWidth="1"/>
    <col min="7447" max="7448" width="19.44140625" style="187" customWidth="1"/>
    <col min="7449" max="7451" width="6.21875" style="187" customWidth="1"/>
    <col min="7452" max="7680" width="9" style="187"/>
    <col min="7681" max="7681" width="6.109375" style="187" customWidth="1"/>
    <col min="7682" max="7683" width="19.44140625" style="187" customWidth="1"/>
    <col min="7684" max="7686" width="6.21875" style="187" customWidth="1"/>
    <col min="7687" max="7687" width="1.6640625" style="187" customWidth="1"/>
    <col min="7688" max="7688" width="6.109375" style="187" customWidth="1"/>
    <col min="7689" max="7690" width="19.44140625" style="187" customWidth="1"/>
    <col min="7691" max="7693" width="6.21875" style="187" customWidth="1"/>
    <col min="7694" max="7694" width="1.6640625" style="187" customWidth="1"/>
    <col min="7695" max="7695" width="6.109375" style="187" customWidth="1"/>
    <col min="7696" max="7697" width="19.44140625" style="187" customWidth="1"/>
    <col min="7698" max="7700" width="6.21875" style="187" customWidth="1"/>
    <col min="7701" max="7701" width="1.6640625" style="187" customWidth="1"/>
    <col min="7702" max="7702" width="6.109375" style="187" customWidth="1"/>
    <col min="7703" max="7704" width="19.44140625" style="187" customWidth="1"/>
    <col min="7705" max="7707" width="6.21875" style="187" customWidth="1"/>
    <col min="7708" max="7936" width="9" style="187"/>
    <col min="7937" max="7937" width="6.109375" style="187" customWidth="1"/>
    <col min="7938" max="7939" width="19.44140625" style="187" customWidth="1"/>
    <col min="7940" max="7942" width="6.21875" style="187" customWidth="1"/>
    <col min="7943" max="7943" width="1.6640625" style="187" customWidth="1"/>
    <col min="7944" max="7944" width="6.109375" style="187" customWidth="1"/>
    <col min="7945" max="7946" width="19.44140625" style="187" customWidth="1"/>
    <col min="7947" max="7949" width="6.21875" style="187" customWidth="1"/>
    <col min="7950" max="7950" width="1.6640625" style="187" customWidth="1"/>
    <col min="7951" max="7951" width="6.109375" style="187" customWidth="1"/>
    <col min="7952" max="7953" width="19.44140625" style="187" customWidth="1"/>
    <col min="7954" max="7956" width="6.21875" style="187" customWidth="1"/>
    <col min="7957" max="7957" width="1.6640625" style="187" customWidth="1"/>
    <col min="7958" max="7958" width="6.109375" style="187" customWidth="1"/>
    <col min="7959" max="7960" width="19.44140625" style="187" customWidth="1"/>
    <col min="7961" max="7963" width="6.21875" style="187" customWidth="1"/>
    <col min="7964" max="8192" width="9" style="187"/>
    <col min="8193" max="8193" width="6.109375" style="187" customWidth="1"/>
    <col min="8194" max="8195" width="19.44140625" style="187" customWidth="1"/>
    <col min="8196" max="8198" width="6.21875" style="187" customWidth="1"/>
    <col min="8199" max="8199" width="1.6640625" style="187" customWidth="1"/>
    <col min="8200" max="8200" width="6.109375" style="187" customWidth="1"/>
    <col min="8201" max="8202" width="19.44140625" style="187" customWidth="1"/>
    <col min="8203" max="8205" width="6.21875" style="187" customWidth="1"/>
    <col min="8206" max="8206" width="1.6640625" style="187" customWidth="1"/>
    <col min="8207" max="8207" width="6.109375" style="187" customWidth="1"/>
    <col min="8208" max="8209" width="19.44140625" style="187" customWidth="1"/>
    <col min="8210" max="8212" width="6.21875" style="187" customWidth="1"/>
    <col min="8213" max="8213" width="1.6640625" style="187" customWidth="1"/>
    <col min="8214" max="8214" width="6.109375" style="187" customWidth="1"/>
    <col min="8215" max="8216" width="19.44140625" style="187" customWidth="1"/>
    <col min="8217" max="8219" width="6.21875" style="187" customWidth="1"/>
    <col min="8220" max="8448" width="9" style="187"/>
    <col min="8449" max="8449" width="6.109375" style="187" customWidth="1"/>
    <col min="8450" max="8451" width="19.44140625" style="187" customWidth="1"/>
    <col min="8452" max="8454" width="6.21875" style="187" customWidth="1"/>
    <col min="8455" max="8455" width="1.6640625" style="187" customWidth="1"/>
    <col min="8456" max="8456" width="6.109375" style="187" customWidth="1"/>
    <col min="8457" max="8458" width="19.44140625" style="187" customWidth="1"/>
    <col min="8459" max="8461" width="6.21875" style="187" customWidth="1"/>
    <col min="8462" max="8462" width="1.6640625" style="187" customWidth="1"/>
    <col min="8463" max="8463" width="6.109375" style="187" customWidth="1"/>
    <col min="8464" max="8465" width="19.44140625" style="187" customWidth="1"/>
    <col min="8466" max="8468" width="6.21875" style="187" customWidth="1"/>
    <col min="8469" max="8469" width="1.6640625" style="187" customWidth="1"/>
    <col min="8470" max="8470" width="6.109375" style="187" customWidth="1"/>
    <col min="8471" max="8472" width="19.44140625" style="187" customWidth="1"/>
    <col min="8473" max="8475" width="6.21875" style="187" customWidth="1"/>
    <col min="8476" max="8704" width="9" style="187"/>
    <col min="8705" max="8705" width="6.109375" style="187" customWidth="1"/>
    <col min="8706" max="8707" width="19.44140625" style="187" customWidth="1"/>
    <col min="8708" max="8710" width="6.21875" style="187" customWidth="1"/>
    <col min="8711" max="8711" width="1.6640625" style="187" customWidth="1"/>
    <col min="8712" max="8712" width="6.109375" style="187" customWidth="1"/>
    <col min="8713" max="8714" width="19.44140625" style="187" customWidth="1"/>
    <col min="8715" max="8717" width="6.21875" style="187" customWidth="1"/>
    <col min="8718" max="8718" width="1.6640625" style="187" customWidth="1"/>
    <col min="8719" max="8719" width="6.109375" style="187" customWidth="1"/>
    <col min="8720" max="8721" width="19.44140625" style="187" customWidth="1"/>
    <col min="8722" max="8724" width="6.21875" style="187" customWidth="1"/>
    <col min="8725" max="8725" width="1.6640625" style="187" customWidth="1"/>
    <col min="8726" max="8726" width="6.109375" style="187" customWidth="1"/>
    <col min="8727" max="8728" width="19.44140625" style="187" customWidth="1"/>
    <col min="8729" max="8731" width="6.21875" style="187" customWidth="1"/>
    <col min="8732" max="8960" width="9" style="187"/>
    <col min="8961" max="8961" width="6.109375" style="187" customWidth="1"/>
    <col min="8962" max="8963" width="19.44140625" style="187" customWidth="1"/>
    <col min="8964" max="8966" width="6.21875" style="187" customWidth="1"/>
    <col min="8967" max="8967" width="1.6640625" style="187" customWidth="1"/>
    <col min="8968" max="8968" width="6.109375" style="187" customWidth="1"/>
    <col min="8969" max="8970" width="19.44140625" style="187" customWidth="1"/>
    <col min="8971" max="8973" width="6.21875" style="187" customWidth="1"/>
    <col min="8974" max="8974" width="1.6640625" style="187" customWidth="1"/>
    <col min="8975" max="8975" width="6.109375" style="187" customWidth="1"/>
    <col min="8976" max="8977" width="19.44140625" style="187" customWidth="1"/>
    <col min="8978" max="8980" width="6.21875" style="187" customWidth="1"/>
    <col min="8981" max="8981" width="1.6640625" style="187" customWidth="1"/>
    <col min="8982" max="8982" width="6.109375" style="187" customWidth="1"/>
    <col min="8983" max="8984" width="19.44140625" style="187" customWidth="1"/>
    <col min="8985" max="8987" width="6.21875" style="187" customWidth="1"/>
    <col min="8988" max="9216" width="9" style="187"/>
    <col min="9217" max="9217" width="6.109375" style="187" customWidth="1"/>
    <col min="9218" max="9219" width="19.44140625" style="187" customWidth="1"/>
    <col min="9220" max="9222" width="6.21875" style="187" customWidth="1"/>
    <col min="9223" max="9223" width="1.6640625" style="187" customWidth="1"/>
    <col min="9224" max="9224" width="6.109375" style="187" customWidth="1"/>
    <col min="9225" max="9226" width="19.44140625" style="187" customWidth="1"/>
    <col min="9227" max="9229" width="6.21875" style="187" customWidth="1"/>
    <col min="9230" max="9230" width="1.6640625" style="187" customWidth="1"/>
    <col min="9231" max="9231" width="6.109375" style="187" customWidth="1"/>
    <col min="9232" max="9233" width="19.44140625" style="187" customWidth="1"/>
    <col min="9234" max="9236" width="6.21875" style="187" customWidth="1"/>
    <col min="9237" max="9237" width="1.6640625" style="187" customWidth="1"/>
    <col min="9238" max="9238" width="6.109375" style="187" customWidth="1"/>
    <col min="9239" max="9240" width="19.44140625" style="187" customWidth="1"/>
    <col min="9241" max="9243" width="6.21875" style="187" customWidth="1"/>
    <col min="9244" max="9472" width="9" style="187"/>
    <col min="9473" max="9473" width="6.109375" style="187" customWidth="1"/>
    <col min="9474" max="9475" width="19.44140625" style="187" customWidth="1"/>
    <col min="9476" max="9478" width="6.21875" style="187" customWidth="1"/>
    <col min="9479" max="9479" width="1.6640625" style="187" customWidth="1"/>
    <col min="9480" max="9480" width="6.109375" style="187" customWidth="1"/>
    <col min="9481" max="9482" width="19.44140625" style="187" customWidth="1"/>
    <col min="9483" max="9485" width="6.21875" style="187" customWidth="1"/>
    <col min="9486" max="9486" width="1.6640625" style="187" customWidth="1"/>
    <col min="9487" max="9487" width="6.109375" style="187" customWidth="1"/>
    <col min="9488" max="9489" width="19.44140625" style="187" customWidth="1"/>
    <col min="9490" max="9492" width="6.21875" style="187" customWidth="1"/>
    <col min="9493" max="9493" width="1.6640625" style="187" customWidth="1"/>
    <col min="9494" max="9494" width="6.109375" style="187" customWidth="1"/>
    <col min="9495" max="9496" width="19.44140625" style="187" customWidth="1"/>
    <col min="9497" max="9499" width="6.21875" style="187" customWidth="1"/>
    <col min="9500" max="9728" width="9" style="187"/>
    <col min="9729" max="9729" width="6.109375" style="187" customWidth="1"/>
    <col min="9730" max="9731" width="19.44140625" style="187" customWidth="1"/>
    <col min="9732" max="9734" width="6.21875" style="187" customWidth="1"/>
    <col min="9735" max="9735" width="1.6640625" style="187" customWidth="1"/>
    <col min="9736" max="9736" width="6.109375" style="187" customWidth="1"/>
    <col min="9737" max="9738" width="19.44140625" style="187" customWidth="1"/>
    <col min="9739" max="9741" width="6.21875" style="187" customWidth="1"/>
    <col min="9742" max="9742" width="1.6640625" style="187" customWidth="1"/>
    <col min="9743" max="9743" width="6.109375" style="187" customWidth="1"/>
    <col min="9744" max="9745" width="19.44140625" style="187" customWidth="1"/>
    <col min="9746" max="9748" width="6.21875" style="187" customWidth="1"/>
    <col min="9749" max="9749" width="1.6640625" style="187" customWidth="1"/>
    <col min="9750" max="9750" width="6.109375" style="187" customWidth="1"/>
    <col min="9751" max="9752" width="19.44140625" style="187" customWidth="1"/>
    <col min="9753" max="9755" width="6.21875" style="187" customWidth="1"/>
    <col min="9756" max="9984" width="9" style="187"/>
    <col min="9985" max="9985" width="6.109375" style="187" customWidth="1"/>
    <col min="9986" max="9987" width="19.44140625" style="187" customWidth="1"/>
    <col min="9988" max="9990" width="6.21875" style="187" customWidth="1"/>
    <col min="9991" max="9991" width="1.6640625" style="187" customWidth="1"/>
    <col min="9992" max="9992" width="6.109375" style="187" customWidth="1"/>
    <col min="9993" max="9994" width="19.44140625" style="187" customWidth="1"/>
    <col min="9995" max="9997" width="6.21875" style="187" customWidth="1"/>
    <col min="9998" max="9998" width="1.6640625" style="187" customWidth="1"/>
    <col min="9999" max="9999" width="6.109375" style="187" customWidth="1"/>
    <col min="10000" max="10001" width="19.44140625" style="187" customWidth="1"/>
    <col min="10002" max="10004" width="6.21875" style="187" customWidth="1"/>
    <col min="10005" max="10005" width="1.6640625" style="187" customWidth="1"/>
    <col min="10006" max="10006" width="6.109375" style="187" customWidth="1"/>
    <col min="10007" max="10008" width="19.44140625" style="187" customWidth="1"/>
    <col min="10009" max="10011" width="6.21875" style="187" customWidth="1"/>
    <col min="10012" max="10240" width="9" style="187"/>
    <col min="10241" max="10241" width="6.109375" style="187" customWidth="1"/>
    <col min="10242" max="10243" width="19.44140625" style="187" customWidth="1"/>
    <col min="10244" max="10246" width="6.21875" style="187" customWidth="1"/>
    <col min="10247" max="10247" width="1.6640625" style="187" customWidth="1"/>
    <col min="10248" max="10248" width="6.109375" style="187" customWidth="1"/>
    <col min="10249" max="10250" width="19.44140625" style="187" customWidth="1"/>
    <col min="10251" max="10253" width="6.21875" style="187" customWidth="1"/>
    <col min="10254" max="10254" width="1.6640625" style="187" customWidth="1"/>
    <col min="10255" max="10255" width="6.109375" style="187" customWidth="1"/>
    <col min="10256" max="10257" width="19.44140625" style="187" customWidth="1"/>
    <col min="10258" max="10260" width="6.21875" style="187" customWidth="1"/>
    <col min="10261" max="10261" width="1.6640625" style="187" customWidth="1"/>
    <col min="10262" max="10262" width="6.109375" style="187" customWidth="1"/>
    <col min="10263" max="10264" width="19.44140625" style="187" customWidth="1"/>
    <col min="10265" max="10267" width="6.21875" style="187" customWidth="1"/>
    <col min="10268" max="10496" width="9" style="187"/>
    <col min="10497" max="10497" width="6.109375" style="187" customWidth="1"/>
    <col min="10498" max="10499" width="19.44140625" style="187" customWidth="1"/>
    <col min="10500" max="10502" width="6.21875" style="187" customWidth="1"/>
    <col min="10503" max="10503" width="1.6640625" style="187" customWidth="1"/>
    <col min="10504" max="10504" width="6.109375" style="187" customWidth="1"/>
    <col min="10505" max="10506" width="19.44140625" style="187" customWidth="1"/>
    <col min="10507" max="10509" width="6.21875" style="187" customWidth="1"/>
    <col min="10510" max="10510" width="1.6640625" style="187" customWidth="1"/>
    <col min="10511" max="10511" width="6.109375" style="187" customWidth="1"/>
    <col min="10512" max="10513" width="19.44140625" style="187" customWidth="1"/>
    <col min="10514" max="10516" width="6.21875" style="187" customWidth="1"/>
    <col min="10517" max="10517" width="1.6640625" style="187" customWidth="1"/>
    <col min="10518" max="10518" width="6.109375" style="187" customWidth="1"/>
    <col min="10519" max="10520" width="19.44140625" style="187" customWidth="1"/>
    <col min="10521" max="10523" width="6.21875" style="187" customWidth="1"/>
    <col min="10524" max="10752" width="9" style="187"/>
    <col min="10753" max="10753" width="6.109375" style="187" customWidth="1"/>
    <col min="10754" max="10755" width="19.44140625" style="187" customWidth="1"/>
    <col min="10756" max="10758" width="6.21875" style="187" customWidth="1"/>
    <col min="10759" max="10759" width="1.6640625" style="187" customWidth="1"/>
    <col min="10760" max="10760" width="6.109375" style="187" customWidth="1"/>
    <col min="10761" max="10762" width="19.44140625" style="187" customWidth="1"/>
    <col min="10763" max="10765" width="6.21875" style="187" customWidth="1"/>
    <col min="10766" max="10766" width="1.6640625" style="187" customWidth="1"/>
    <col min="10767" max="10767" width="6.109375" style="187" customWidth="1"/>
    <col min="10768" max="10769" width="19.44140625" style="187" customWidth="1"/>
    <col min="10770" max="10772" width="6.21875" style="187" customWidth="1"/>
    <col min="10773" max="10773" width="1.6640625" style="187" customWidth="1"/>
    <col min="10774" max="10774" width="6.109375" style="187" customWidth="1"/>
    <col min="10775" max="10776" width="19.44140625" style="187" customWidth="1"/>
    <col min="10777" max="10779" width="6.21875" style="187" customWidth="1"/>
    <col min="10780" max="11008" width="9" style="187"/>
    <col min="11009" max="11009" width="6.109375" style="187" customWidth="1"/>
    <col min="11010" max="11011" width="19.44140625" style="187" customWidth="1"/>
    <col min="11012" max="11014" width="6.21875" style="187" customWidth="1"/>
    <col min="11015" max="11015" width="1.6640625" style="187" customWidth="1"/>
    <col min="11016" max="11016" width="6.109375" style="187" customWidth="1"/>
    <col min="11017" max="11018" width="19.44140625" style="187" customWidth="1"/>
    <col min="11019" max="11021" width="6.21875" style="187" customWidth="1"/>
    <col min="11022" max="11022" width="1.6640625" style="187" customWidth="1"/>
    <col min="11023" max="11023" width="6.109375" style="187" customWidth="1"/>
    <col min="11024" max="11025" width="19.44140625" style="187" customWidth="1"/>
    <col min="11026" max="11028" width="6.21875" style="187" customWidth="1"/>
    <col min="11029" max="11029" width="1.6640625" style="187" customWidth="1"/>
    <col min="11030" max="11030" width="6.109375" style="187" customWidth="1"/>
    <col min="11031" max="11032" width="19.44140625" style="187" customWidth="1"/>
    <col min="11033" max="11035" width="6.21875" style="187" customWidth="1"/>
    <col min="11036" max="11264" width="9" style="187"/>
    <col min="11265" max="11265" width="6.109375" style="187" customWidth="1"/>
    <col min="11266" max="11267" width="19.44140625" style="187" customWidth="1"/>
    <col min="11268" max="11270" width="6.21875" style="187" customWidth="1"/>
    <col min="11271" max="11271" width="1.6640625" style="187" customWidth="1"/>
    <col min="11272" max="11272" width="6.109375" style="187" customWidth="1"/>
    <col min="11273" max="11274" width="19.44140625" style="187" customWidth="1"/>
    <col min="11275" max="11277" width="6.21875" style="187" customWidth="1"/>
    <col min="11278" max="11278" width="1.6640625" style="187" customWidth="1"/>
    <col min="11279" max="11279" width="6.109375" style="187" customWidth="1"/>
    <col min="11280" max="11281" width="19.44140625" style="187" customWidth="1"/>
    <col min="11282" max="11284" width="6.21875" style="187" customWidth="1"/>
    <col min="11285" max="11285" width="1.6640625" style="187" customWidth="1"/>
    <col min="11286" max="11286" width="6.109375" style="187" customWidth="1"/>
    <col min="11287" max="11288" width="19.44140625" style="187" customWidth="1"/>
    <col min="11289" max="11291" width="6.21875" style="187" customWidth="1"/>
    <col min="11292" max="11520" width="9" style="187"/>
    <col min="11521" max="11521" width="6.109375" style="187" customWidth="1"/>
    <col min="11522" max="11523" width="19.44140625" style="187" customWidth="1"/>
    <col min="11524" max="11526" width="6.21875" style="187" customWidth="1"/>
    <col min="11527" max="11527" width="1.6640625" style="187" customWidth="1"/>
    <col min="11528" max="11528" width="6.109375" style="187" customWidth="1"/>
    <col min="11529" max="11530" width="19.44140625" style="187" customWidth="1"/>
    <col min="11531" max="11533" width="6.21875" style="187" customWidth="1"/>
    <col min="11534" max="11534" width="1.6640625" style="187" customWidth="1"/>
    <col min="11535" max="11535" width="6.109375" style="187" customWidth="1"/>
    <col min="11536" max="11537" width="19.44140625" style="187" customWidth="1"/>
    <col min="11538" max="11540" width="6.21875" style="187" customWidth="1"/>
    <col min="11541" max="11541" width="1.6640625" style="187" customWidth="1"/>
    <col min="11542" max="11542" width="6.109375" style="187" customWidth="1"/>
    <col min="11543" max="11544" width="19.44140625" style="187" customWidth="1"/>
    <col min="11545" max="11547" width="6.21875" style="187" customWidth="1"/>
    <col min="11548" max="11776" width="9" style="187"/>
    <col min="11777" max="11777" width="6.109375" style="187" customWidth="1"/>
    <col min="11778" max="11779" width="19.44140625" style="187" customWidth="1"/>
    <col min="11780" max="11782" width="6.21875" style="187" customWidth="1"/>
    <col min="11783" max="11783" width="1.6640625" style="187" customWidth="1"/>
    <col min="11784" max="11784" width="6.109375" style="187" customWidth="1"/>
    <col min="11785" max="11786" width="19.44140625" style="187" customWidth="1"/>
    <col min="11787" max="11789" width="6.21875" style="187" customWidth="1"/>
    <col min="11790" max="11790" width="1.6640625" style="187" customWidth="1"/>
    <col min="11791" max="11791" width="6.109375" style="187" customWidth="1"/>
    <col min="11792" max="11793" width="19.44140625" style="187" customWidth="1"/>
    <col min="11794" max="11796" width="6.21875" style="187" customWidth="1"/>
    <col min="11797" max="11797" width="1.6640625" style="187" customWidth="1"/>
    <col min="11798" max="11798" width="6.109375" style="187" customWidth="1"/>
    <col min="11799" max="11800" width="19.44140625" style="187" customWidth="1"/>
    <col min="11801" max="11803" width="6.21875" style="187" customWidth="1"/>
    <col min="11804" max="12032" width="9" style="187"/>
    <col min="12033" max="12033" width="6.109375" style="187" customWidth="1"/>
    <col min="12034" max="12035" width="19.44140625" style="187" customWidth="1"/>
    <col min="12036" max="12038" width="6.21875" style="187" customWidth="1"/>
    <col min="12039" max="12039" width="1.6640625" style="187" customWidth="1"/>
    <col min="12040" max="12040" width="6.109375" style="187" customWidth="1"/>
    <col min="12041" max="12042" width="19.44140625" style="187" customWidth="1"/>
    <col min="12043" max="12045" width="6.21875" style="187" customWidth="1"/>
    <col min="12046" max="12046" width="1.6640625" style="187" customWidth="1"/>
    <col min="12047" max="12047" width="6.109375" style="187" customWidth="1"/>
    <col min="12048" max="12049" width="19.44140625" style="187" customWidth="1"/>
    <col min="12050" max="12052" width="6.21875" style="187" customWidth="1"/>
    <col min="12053" max="12053" width="1.6640625" style="187" customWidth="1"/>
    <col min="12054" max="12054" width="6.109375" style="187" customWidth="1"/>
    <col min="12055" max="12056" width="19.44140625" style="187" customWidth="1"/>
    <col min="12057" max="12059" width="6.21875" style="187" customWidth="1"/>
    <col min="12060" max="12288" width="9" style="187"/>
    <col min="12289" max="12289" width="6.109375" style="187" customWidth="1"/>
    <col min="12290" max="12291" width="19.44140625" style="187" customWidth="1"/>
    <col min="12292" max="12294" width="6.21875" style="187" customWidth="1"/>
    <col min="12295" max="12295" width="1.6640625" style="187" customWidth="1"/>
    <col min="12296" max="12296" width="6.109375" style="187" customWidth="1"/>
    <col min="12297" max="12298" width="19.44140625" style="187" customWidth="1"/>
    <col min="12299" max="12301" width="6.21875" style="187" customWidth="1"/>
    <col min="12302" max="12302" width="1.6640625" style="187" customWidth="1"/>
    <col min="12303" max="12303" width="6.109375" style="187" customWidth="1"/>
    <col min="12304" max="12305" width="19.44140625" style="187" customWidth="1"/>
    <col min="12306" max="12308" width="6.21875" style="187" customWidth="1"/>
    <col min="12309" max="12309" width="1.6640625" style="187" customWidth="1"/>
    <col min="12310" max="12310" width="6.109375" style="187" customWidth="1"/>
    <col min="12311" max="12312" width="19.44140625" style="187" customWidth="1"/>
    <col min="12313" max="12315" width="6.21875" style="187" customWidth="1"/>
    <col min="12316" max="12544" width="9" style="187"/>
    <col min="12545" max="12545" width="6.109375" style="187" customWidth="1"/>
    <col min="12546" max="12547" width="19.44140625" style="187" customWidth="1"/>
    <col min="12548" max="12550" width="6.21875" style="187" customWidth="1"/>
    <col min="12551" max="12551" width="1.6640625" style="187" customWidth="1"/>
    <col min="12552" max="12552" width="6.109375" style="187" customWidth="1"/>
    <col min="12553" max="12554" width="19.44140625" style="187" customWidth="1"/>
    <col min="12555" max="12557" width="6.21875" style="187" customWidth="1"/>
    <col min="12558" max="12558" width="1.6640625" style="187" customWidth="1"/>
    <col min="12559" max="12559" width="6.109375" style="187" customWidth="1"/>
    <col min="12560" max="12561" width="19.44140625" style="187" customWidth="1"/>
    <col min="12562" max="12564" width="6.21875" style="187" customWidth="1"/>
    <col min="12565" max="12565" width="1.6640625" style="187" customWidth="1"/>
    <col min="12566" max="12566" width="6.109375" style="187" customWidth="1"/>
    <col min="12567" max="12568" width="19.44140625" style="187" customWidth="1"/>
    <col min="12569" max="12571" width="6.21875" style="187" customWidth="1"/>
    <col min="12572" max="12800" width="9" style="187"/>
    <col min="12801" max="12801" width="6.109375" style="187" customWidth="1"/>
    <col min="12802" max="12803" width="19.44140625" style="187" customWidth="1"/>
    <col min="12804" max="12806" width="6.21875" style="187" customWidth="1"/>
    <col min="12807" max="12807" width="1.6640625" style="187" customWidth="1"/>
    <col min="12808" max="12808" width="6.109375" style="187" customWidth="1"/>
    <col min="12809" max="12810" width="19.44140625" style="187" customWidth="1"/>
    <col min="12811" max="12813" width="6.21875" style="187" customWidth="1"/>
    <col min="12814" max="12814" width="1.6640625" style="187" customWidth="1"/>
    <col min="12815" max="12815" width="6.109375" style="187" customWidth="1"/>
    <col min="12816" max="12817" width="19.44140625" style="187" customWidth="1"/>
    <col min="12818" max="12820" width="6.21875" style="187" customWidth="1"/>
    <col min="12821" max="12821" width="1.6640625" style="187" customWidth="1"/>
    <col min="12822" max="12822" width="6.109375" style="187" customWidth="1"/>
    <col min="12823" max="12824" width="19.44140625" style="187" customWidth="1"/>
    <col min="12825" max="12827" width="6.21875" style="187" customWidth="1"/>
    <col min="12828" max="13056" width="9" style="187"/>
    <col min="13057" max="13057" width="6.109375" style="187" customWidth="1"/>
    <col min="13058" max="13059" width="19.44140625" style="187" customWidth="1"/>
    <col min="13060" max="13062" width="6.21875" style="187" customWidth="1"/>
    <col min="13063" max="13063" width="1.6640625" style="187" customWidth="1"/>
    <col min="13064" max="13064" width="6.109375" style="187" customWidth="1"/>
    <col min="13065" max="13066" width="19.44140625" style="187" customWidth="1"/>
    <col min="13067" max="13069" width="6.21875" style="187" customWidth="1"/>
    <col min="13070" max="13070" width="1.6640625" style="187" customWidth="1"/>
    <col min="13071" max="13071" width="6.109375" style="187" customWidth="1"/>
    <col min="13072" max="13073" width="19.44140625" style="187" customWidth="1"/>
    <col min="13074" max="13076" width="6.21875" style="187" customWidth="1"/>
    <col min="13077" max="13077" width="1.6640625" style="187" customWidth="1"/>
    <col min="13078" max="13078" width="6.109375" style="187" customWidth="1"/>
    <col min="13079" max="13080" width="19.44140625" style="187" customWidth="1"/>
    <col min="13081" max="13083" width="6.21875" style="187" customWidth="1"/>
    <col min="13084" max="13312" width="9" style="187"/>
    <col min="13313" max="13313" width="6.109375" style="187" customWidth="1"/>
    <col min="13314" max="13315" width="19.44140625" style="187" customWidth="1"/>
    <col min="13316" max="13318" width="6.21875" style="187" customWidth="1"/>
    <col min="13319" max="13319" width="1.6640625" style="187" customWidth="1"/>
    <col min="13320" max="13320" width="6.109375" style="187" customWidth="1"/>
    <col min="13321" max="13322" width="19.44140625" style="187" customWidth="1"/>
    <col min="13323" max="13325" width="6.21875" style="187" customWidth="1"/>
    <col min="13326" max="13326" width="1.6640625" style="187" customWidth="1"/>
    <col min="13327" max="13327" width="6.109375" style="187" customWidth="1"/>
    <col min="13328" max="13329" width="19.44140625" style="187" customWidth="1"/>
    <col min="13330" max="13332" width="6.21875" style="187" customWidth="1"/>
    <col min="13333" max="13333" width="1.6640625" style="187" customWidth="1"/>
    <col min="13334" max="13334" width="6.109375" style="187" customWidth="1"/>
    <col min="13335" max="13336" width="19.44140625" style="187" customWidth="1"/>
    <col min="13337" max="13339" width="6.21875" style="187" customWidth="1"/>
    <col min="13340" max="13568" width="9" style="187"/>
    <col min="13569" max="13569" width="6.109375" style="187" customWidth="1"/>
    <col min="13570" max="13571" width="19.44140625" style="187" customWidth="1"/>
    <col min="13572" max="13574" width="6.21875" style="187" customWidth="1"/>
    <col min="13575" max="13575" width="1.6640625" style="187" customWidth="1"/>
    <col min="13576" max="13576" width="6.109375" style="187" customWidth="1"/>
    <col min="13577" max="13578" width="19.44140625" style="187" customWidth="1"/>
    <col min="13579" max="13581" width="6.21875" style="187" customWidth="1"/>
    <col min="13582" max="13582" width="1.6640625" style="187" customWidth="1"/>
    <col min="13583" max="13583" width="6.109375" style="187" customWidth="1"/>
    <col min="13584" max="13585" width="19.44140625" style="187" customWidth="1"/>
    <col min="13586" max="13588" width="6.21875" style="187" customWidth="1"/>
    <col min="13589" max="13589" width="1.6640625" style="187" customWidth="1"/>
    <col min="13590" max="13590" width="6.109375" style="187" customWidth="1"/>
    <col min="13591" max="13592" width="19.44140625" style="187" customWidth="1"/>
    <col min="13593" max="13595" width="6.21875" style="187" customWidth="1"/>
    <col min="13596" max="13824" width="9" style="187"/>
    <col min="13825" max="13825" width="6.109375" style="187" customWidth="1"/>
    <col min="13826" max="13827" width="19.44140625" style="187" customWidth="1"/>
    <col min="13828" max="13830" width="6.21875" style="187" customWidth="1"/>
    <col min="13831" max="13831" width="1.6640625" style="187" customWidth="1"/>
    <col min="13832" max="13832" width="6.109375" style="187" customWidth="1"/>
    <col min="13833" max="13834" width="19.44140625" style="187" customWidth="1"/>
    <col min="13835" max="13837" width="6.21875" style="187" customWidth="1"/>
    <col min="13838" max="13838" width="1.6640625" style="187" customWidth="1"/>
    <col min="13839" max="13839" width="6.109375" style="187" customWidth="1"/>
    <col min="13840" max="13841" width="19.44140625" style="187" customWidth="1"/>
    <col min="13842" max="13844" width="6.21875" style="187" customWidth="1"/>
    <col min="13845" max="13845" width="1.6640625" style="187" customWidth="1"/>
    <col min="13846" max="13846" width="6.109375" style="187" customWidth="1"/>
    <col min="13847" max="13848" width="19.44140625" style="187" customWidth="1"/>
    <col min="13849" max="13851" width="6.21875" style="187" customWidth="1"/>
    <col min="13852" max="14080" width="9" style="187"/>
    <col min="14081" max="14081" width="6.109375" style="187" customWidth="1"/>
    <col min="14082" max="14083" width="19.44140625" style="187" customWidth="1"/>
    <col min="14084" max="14086" width="6.21875" style="187" customWidth="1"/>
    <col min="14087" max="14087" width="1.6640625" style="187" customWidth="1"/>
    <col min="14088" max="14088" width="6.109375" style="187" customWidth="1"/>
    <col min="14089" max="14090" width="19.44140625" style="187" customWidth="1"/>
    <col min="14091" max="14093" width="6.21875" style="187" customWidth="1"/>
    <col min="14094" max="14094" width="1.6640625" style="187" customWidth="1"/>
    <col min="14095" max="14095" width="6.109375" style="187" customWidth="1"/>
    <col min="14096" max="14097" width="19.44140625" style="187" customWidth="1"/>
    <col min="14098" max="14100" width="6.21875" style="187" customWidth="1"/>
    <col min="14101" max="14101" width="1.6640625" style="187" customWidth="1"/>
    <col min="14102" max="14102" width="6.109375" style="187" customWidth="1"/>
    <col min="14103" max="14104" width="19.44140625" style="187" customWidth="1"/>
    <col min="14105" max="14107" width="6.21875" style="187" customWidth="1"/>
    <col min="14108" max="14336" width="9" style="187"/>
    <col min="14337" max="14337" width="6.109375" style="187" customWidth="1"/>
    <col min="14338" max="14339" width="19.44140625" style="187" customWidth="1"/>
    <col min="14340" max="14342" width="6.21875" style="187" customWidth="1"/>
    <col min="14343" max="14343" width="1.6640625" style="187" customWidth="1"/>
    <col min="14344" max="14344" width="6.109375" style="187" customWidth="1"/>
    <col min="14345" max="14346" width="19.44140625" style="187" customWidth="1"/>
    <col min="14347" max="14349" width="6.21875" style="187" customWidth="1"/>
    <col min="14350" max="14350" width="1.6640625" style="187" customWidth="1"/>
    <col min="14351" max="14351" width="6.109375" style="187" customWidth="1"/>
    <col min="14352" max="14353" width="19.44140625" style="187" customWidth="1"/>
    <col min="14354" max="14356" width="6.21875" style="187" customWidth="1"/>
    <col min="14357" max="14357" width="1.6640625" style="187" customWidth="1"/>
    <col min="14358" max="14358" width="6.109375" style="187" customWidth="1"/>
    <col min="14359" max="14360" width="19.44140625" style="187" customWidth="1"/>
    <col min="14361" max="14363" width="6.21875" style="187" customWidth="1"/>
    <col min="14364" max="14592" width="9" style="187"/>
    <col min="14593" max="14593" width="6.109375" style="187" customWidth="1"/>
    <col min="14594" max="14595" width="19.44140625" style="187" customWidth="1"/>
    <col min="14596" max="14598" width="6.21875" style="187" customWidth="1"/>
    <col min="14599" max="14599" width="1.6640625" style="187" customWidth="1"/>
    <col min="14600" max="14600" width="6.109375" style="187" customWidth="1"/>
    <col min="14601" max="14602" width="19.44140625" style="187" customWidth="1"/>
    <col min="14603" max="14605" width="6.21875" style="187" customWidth="1"/>
    <col min="14606" max="14606" width="1.6640625" style="187" customWidth="1"/>
    <col min="14607" max="14607" width="6.109375" style="187" customWidth="1"/>
    <col min="14608" max="14609" width="19.44140625" style="187" customWidth="1"/>
    <col min="14610" max="14612" width="6.21875" style="187" customWidth="1"/>
    <col min="14613" max="14613" width="1.6640625" style="187" customWidth="1"/>
    <col min="14614" max="14614" width="6.109375" style="187" customWidth="1"/>
    <col min="14615" max="14616" width="19.44140625" style="187" customWidth="1"/>
    <col min="14617" max="14619" width="6.21875" style="187" customWidth="1"/>
    <col min="14620" max="14848" width="9" style="187"/>
    <col min="14849" max="14849" width="6.109375" style="187" customWidth="1"/>
    <col min="14850" max="14851" width="19.44140625" style="187" customWidth="1"/>
    <col min="14852" max="14854" width="6.21875" style="187" customWidth="1"/>
    <col min="14855" max="14855" width="1.6640625" style="187" customWidth="1"/>
    <col min="14856" max="14856" width="6.109375" style="187" customWidth="1"/>
    <col min="14857" max="14858" width="19.44140625" style="187" customWidth="1"/>
    <col min="14859" max="14861" width="6.21875" style="187" customWidth="1"/>
    <col min="14862" max="14862" width="1.6640625" style="187" customWidth="1"/>
    <col min="14863" max="14863" width="6.109375" style="187" customWidth="1"/>
    <col min="14864" max="14865" width="19.44140625" style="187" customWidth="1"/>
    <col min="14866" max="14868" width="6.21875" style="187" customWidth="1"/>
    <col min="14869" max="14869" width="1.6640625" style="187" customWidth="1"/>
    <col min="14870" max="14870" width="6.109375" style="187" customWidth="1"/>
    <col min="14871" max="14872" width="19.44140625" style="187" customWidth="1"/>
    <col min="14873" max="14875" width="6.21875" style="187" customWidth="1"/>
    <col min="14876" max="15104" width="9" style="187"/>
    <col min="15105" max="15105" width="6.109375" style="187" customWidth="1"/>
    <col min="15106" max="15107" width="19.44140625" style="187" customWidth="1"/>
    <col min="15108" max="15110" width="6.21875" style="187" customWidth="1"/>
    <col min="15111" max="15111" width="1.6640625" style="187" customWidth="1"/>
    <col min="15112" max="15112" width="6.109375" style="187" customWidth="1"/>
    <col min="15113" max="15114" width="19.44140625" style="187" customWidth="1"/>
    <col min="15115" max="15117" width="6.21875" style="187" customWidth="1"/>
    <col min="15118" max="15118" width="1.6640625" style="187" customWidth="1"/>
    <col min="15119" max="15119" width="6.109375" style="187" customWidth="1"/>
    <col min="15120" max="15121" width="19.44140625" style="187" customWidth="1"/>
    <col min="15122" max="15124" width="6.21875" style="187" customWidth="1"/>
    <col min="15125" max="15125" width="1.6640625" style="187" customWidth="1"/>
    <col min="15126" max="15126" width="6.109375" style="187" customWidth="1"/>
    <col min="15127" max="15128" width="19.44140625" style="187" customWidth="1"/>
    <col min="15129" max="15131" width="6.21875" style="187" customWidth="1"/>
    <col min="15132" max="15360" width="9" style="187"/>
    <col min="15361" max="15361" width="6.109375" style="187" customWidth="1"/>
    <col min="15362" max="15363" width="19.44140625" style="187" customWidth="1"/>
    <col min="15364" max="15366" width="6.21875" style="187" customWidth="1"/>
    <col min="15367" max="15367" width="1.6640625" style="187" customWidth="1"/>
    <col min="15368" max="15368" width="6.109375" style="187" customWidth="1"/>
    <col min="15369" max="15370" width="19.44140625" style="187" customWidth="1"/>
    <col min="15371" max="15373" width="6.21875" style="187" customWidth="1"/>
    <col min="15374" max="15374" width="1.6640625" style="187" customWidth="1"/>
    <col min="15375" max="15375" width="6.109375" style="187" customWidth="1"/>
    <col min="15376" max="15377" width="19.44140625" style="187" customWidth="1"/>
    <col min="15378" max="15380" width="6.21875" style="187" customWidth="1"/>
    <col min="15381" max="15381" width="1.6640625" style="187" customWidth="1"/>
    <col min="15382" max="15382" width="6.109375" style="187" customWidth="1"/>
    <col min="15383" max="15384" width="19.44140625" style="187" customWidth="1"/>
    <col min="15385" max="15387" width="6.21875" style="187" customWidth="1"/>
    <col min="15388" max="15616" width="9" style="187"/>
    <col min="15617" max="15617" width="6.109375" style="187" customWidth="1"/>
    <col min="15618" max="15619" width="19.44140625" style="187" customWidth="1"/>
    <col min="15620" max="15622" width="6.21875" style="187" customWidth="1"/>
    <col min="15623" max="15623" width="1.6640625" style="187" customWidth="1"/>
    <col min="15624" max="15624" width="6.109375" style="187" customWidth="1"/>
    <col min="15625" max="15626" width="19.44140625" style="187" customWidth="1"/>
    <col min="15627" max="15629" width="6.21875" style="187" customWidth="1"/>
    <col min="15630" max="15630" width="1.6640625" style="187" customWidth="1"/>
    <col min="15631" max="15631" width="6.109375" style="187" customWidth="1"/>
    <col min="15632" max="15633" width="19.44140625" style="187" customWidth="1"/>
    <col min="15634" max="15636" width="6.21875" style="187" customWidth="1"/>
    <col min="15637" max="15637" width="1.6640625" style="187" customWidth="1"/>
    <col min="15638" max="15638" width="6.109375" style="187" customWidth="1"/>
    <col min="15639" max="15640" width="19.44140625" style="187" customWidth="1"/>
    <col min="15641" max="15643" width="6.21875" style="187" customWidth="1"/>
    <col min="15644" max="15872" width="9" style="187"/>
    <col min="15873" max="15873" width="6.109375" style="187" customWidth="1"/>
    <col min="15874" max="15875" width="19.44140625" style="187" customWidth="1"/>
    <col min="15876" max="15878" width="6.21875" style="187" customWidth="1"/>
    <col min="15879" max="15879" width="1.6640625" style="187" customWidth="1"/>
    <col min="15880" max="15880" width="6.109375" style="187" customWidth="1"/>
    <col min="15881" max="15882" width="19.44140625" style="187" customWidth="1"/>
    <col min="15883" max="15885" width="6.21875" style="187" customWidth="1"/>
    <col min="15886" max="15886" width="1.6640625" style="187" customWidth="1"/>
    <col min="15887" max="15887" width="6.109375" style="187" customWidth="1"/>
    <col min="15888" max="15889" width="19.44140625" style="187" customWidth="1"/>
    <col min="15890" max="15892" width="6.21875" style="187" customWidth="1"/>
    <col min="15893" max="15893" width="1.6640625" style="187" customWidth="1"/>
    <col min="15894" max="15894" width="6.109375" style="187" customWidth="1"/>
    <col min="15895" max="15896" width="19.44140625" style="187" customWidth="1"/>
    <col min="15897" max="15899" width="6.21875" style="187" customWidth="1"/>
    <col min="15900" max="16128" width="9" style="187"/>
    <col min="16129" max="16129" width="6.109375" style="187" customWidth="1"/>
    <col min="16130" max="16131" width="19.44140625" style="187" customWidth="1"/>
    <col min="16132" max="16134" width="6.21875" style="187" customWidth="1"/>
    <col min="16135" max="16135" width="1.6640625" style="187" customWidth="1"/>
    <col min="16136" max="16136" width="6.109375" style="187" customWidth="1"/>
    <col min="16137" max="16138" width="19.44140625" style="187" customWidth="1"/>
    <col min="16139" max="16141" width="6.21875" style="187" customWidth="1"/>
    <col min="16142" max="16142" width="1.6640625" style="187" customWidth="1"/>
    <col min="16143" max="16143" width="6.109375" style="187" customWidth="1"/>
    <col min="16144" max="16145" width="19.44140625" style="187" customWidth="1"/>
    <col min="16146" max="16148" width="6.21875" style="187" customWidth="1"/>
    <col min="16149" max="16149" width="1.6640625" style="187" customWidth="1"/>
    <col min="16150" max="16150" width="6.109375" style="187" customWidth="1"/>
    <col min="16151" max="16152" width="19.44140625" style="187" customWidth="1"/>
    <col min="16153" max="16155" width="6.21875" style="187" customWidth="1"/>
    <col min="16156" max="16384" width="9" style="187"/>
  </cols>
  <sheetData>
    <row r="1" spans="1:27" s="200" customFormat="1" ht="45" customHeight="1">
      <c r="A1" s="391" t="s">
        <v>605</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row>
    <row r="2" spans="1:27" s="200" customFormat="1" ht="36" customHeight="1">
      <c r="A2" s="392" t="s">
        <v>353</v>
      </c>
      <c r="B2" s="392"/>
      <c r="C2" s="392"/>
      <c r="D2" s="392"/>
      <c r="E2" s="392"/>
      <c r="F2" s="392"/>
      <c r="G2" s="201"/>
      <c r="H2" s="393"/>
      <c r="I2" s="393"/>
      <c r="J2" s="393"/>
      <c r="K2" s="393"/>
      <c r="L2" s="393"/>
      <c r="M2" s="393"/>
      <c r="N2" s="201"/>
      <c r="O2" s="394"/>
      <c r="P2" s="394"/>
      <c r="Q2" s="394"/>
      <c r="R2" s="394"/>
      <c r="S2" s="394"/>
      <c r="T2" s="394"/>
      <c r="U2" s="201"/>
      <c r="V2" s="395" t="s">
        <v>604</v>
      </c>
      <c r="W2" s="395"/>
      <c r="X2" s="395"/>
      <c r="Y2" s="395"/>
      <c r="Z2" s="395"/>
      <c r="AA2" s="395"/>
    </row>
    <row r="3" spans="1:27" ht="9" customHeight="1">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row>
    <row r="4" spans="1:27" s="199" customFormat="1" ht="37.950000000000003" customHeight="1">
      <c r="A4" s="195" t="s">
        <v>352</v>
      </c>
      <c r="B4" s="195" t="s">
        <v>351</v>
      </c>
      <c r="C4" s="195" t="s">
        <v>350</v>
      </c>
      <c r="D4" s="195" t="s">
        <v>349</v>
      </c>
      <c r="E4" s="195" t="s">
        <v>348</v>
      </c>
      <c r="F4" s="195" t="s">
        <v>73</v>
      </c>
      <c r="G4" s="198"/>
      <c r="H4" s="195" t="s">
        <v>352</v>
      </c>
      <c r="I4" s="195" t="s">
        <v>351</v>
      </c>
      <c r="J4" s="195" t="s">
        <v>350</v>
      </c>
      <c r="K4" s="195" t="s">
        <v>349</v>
      </c>
      <c r="L4" s="195" t="s">
        <v>348</v>
      </c>
      <c r="M4" s="195" t="s">
        <v>73</v>
      </c>
      <c r="N4" s="198"/>
      <c r="O4" s="195" t="s">
        <v>352</v>
      </c>
      <c r="P4" s="195" t="s">
        <v>351</v>
      </c>
      <c r="Q4" s="195" t="s">
        <v>350</v>
      </c>
      <c r="R4" s="195" t="s">
        <v>349</v>
      </c>
      <c r="S4" s="195" t="s">
        <v>348</v>
      </c>
      <c r="T4" s="195" t="s">
        <v>73</v>
      </c>
      <c r="U4" s="198"/>
      <c r="V4" s="195" t="s">
        <v>352</v>
      </c>
      <c r="W4" s="195" t="s">
        <v>351</v>
      </c>
      <c r="X4" s="195" t="s">
        <v>350</v>
      </c>
      <c r="Y4" s="195" t="s">
        <v>349</v>
      </c>
      <c r="Z4" s="195" t="s">
        <v>348</v>
      </c>
      <c r="AA4" s="195" t="s">
        <v>73</v>
      </c>
    </row>
    <row r="5" spans="1:27" s="198" customFormat="1" ht="37.950000000000003" customHeight="1">
      <c r="A5" s="206">
        <v>1</v>
      </c>
      <c r="B5" s="197" t="s">
        <v>603</v>
      </c>
      <c r="C5" s="195" t="s">
        <v>269</v>
      </c>
      <c r="D5" s="195" t="s">
        <v>76</v>
      </c>
      <c r="E5" s="195" t="s">
        <v>287</v>
      </c>
      <c r="F5" s="196" t="s">
        <v>118</v>
      </c>
      <c r="H5" s="206">
        <v>29</v>
      </c>
      <c r="I5" s="197" t="s">
        <v>329</v>
      </c>
      <c r="J5" s="195" t="s">
        <v>210</v>
      </c>
      <c r="K5" s="195" t="s">
        <v>76</v>
      </c>
      <c r="L5" s="195" t="s">
        <v>199</v>
      </c>
      <c r="M5" s="196" t="s">
        <v>198</v>
      </c>
      <c r="O5" s="206">
        <v>57</v>
      </c>
      <c r="P5" s="195" t="s">
        <v>328</v>
      </c>
      <c r="Q5" s="195" t="s">
        <v>327</v>
      </c>
      <c r="R5" s="195" t="s">
        <v>77</v>
      </c>
      <c r="S5" s="195" t="s">
        <v>261</v>
      </c>
      <c r="T5" s="194" t="s">
        <v>118</v>
      </c>
      <c r="V5" s="206">
        <v>85</v>
      </c>
      <c r="W5" s="195" t="s">
        <v>346</v>
      </c>
      <c r="X5" s="195" t="s">
        <v>210</v>
      </c>
      <c r="Y5" s="195" t="s">
        <v>76</v>
      </c>
      <c r="Z5" s="195" t="s">
        <v>345</v>
      </c>
      <c r="AA5" s="194" t="s">
        <v>284</v>
      </c>
    </row>
    <row r="6" spans="1:27" s="198" customFormat="1" ht="37.950000000000003" customHeight="1">
      <c r="A6" s="206">
        <v>2</v>
      </c>
      <c r="B6" s="197" t="s">
        <v>602</v>
      </c>
      <c r="C6" s="195" t="s">
        <v>372</v>
      </c>
      <c r="D6" s="195" t="s">
        <v>191</v>
      </c>
      <c r="E6" s="197" t="s">
        <v>199</v>
      </c>
      <c r="F6" s="196" t="s">
        <v>194</v>
      </c>
      <c r="H6" s="206">
        <v>30</v>
      </c>
      <c r="I6" s="197" t="s">
        <v>332</v>
      </c>
      <c r="J6" s="195" t="s">
        <v>203</v>
      </c>
      <c r="K6" s="195" t="s">
        <v>77</v>
      </c>
      <c r="L6" s="195" t="s">
        <v>228</v>
      </c>
      <c r="M6" s="196" t="s">
        <v>118</v>
      </c>
      <c r="O6" s="206">
        <v>58</v>
      </c>
      <c r="P6" s="195" t="s">
        <v>342</v>
      </c>
      <c r="Q6" s="195" t="s">
        <v>341</v>
      </c>
      <c r="R6" s="195" t="s">
        <v>266</v>
      </c>
      <c r="S6" s="195" t="s">
        <v>340</v>
      </c>
      <c r="T6" s="194" t="s">
        <v>198</v>
      </c>
      <c r="V6" s="206">
        <v>86</v>
      </c>
      <c r="W6" s="195" t="s">
        <v>601</v>
      </c>
      <c r="X6" s="195" t="s">
        <v>600</v>
      </c>
      <c r="Y6" s="195" t="s">
        <v>200</v>
      </c>
      <c r="Z6" s="195" t="s">
        <v>228</v>
      </c>
      <c r="AA6" s="194" t="s">
        <v>118</v>
      </c>
    </row>
    <row r="7" spans="1:27" s="198" customFormat="1" ht="37.950000000000003" customHeight="1">
      <c r="A7" s="206">
        <v>3</v>
      </c>
      <c r="B7" s="197" t="s">
        <v>297</v>
      </c>
      <c r="C7" s="195" t="s">
        <v>214</v>
      </c>
      <c r="D7" s="195" t="s">
        <v>200</v>
      </c>
      <c r="E7" s="195" t="s">
        <v>199</v>
      </c>
      <c r="F7" s="196" t="s">
        <v>198</v>
      </c>
      <c r="H7" s="206">
        <v>31</v>
      </c>
      <c r="I7" s="197" t="s">
        <v>282</v>
      </c>
      <c r="J7" s="197" t="s">
        <v>201</v>
      </c>
      <c r="K7" s="197" t="s">
        <v>200</v>
      </c>
      <c r="L7" s="197" t="s">
        <v>281</v>
      </c>
      <c r="M7" s="196" t="s">
        <v>231</v>
      </c>
      <c r="O7" s="206">
        <v>59</v>
      </c>
      <c r="P7" s="195" t="s">
        <v>270</v>
      </c>
      <c r="Q7" s="195" t="s">
        <v>269</v>
      </c>
      <c r="R7" s="195" t="s">
        <v>76</v>
      </c>
      <c r="S7" s="195" t="s">
        <v>190</v>
      </c>
      <c r="T7" s="194" t="s">
        <v>118</v>
      </c>
      <c r="V7" s="206">
        <v>87</v>
      </c>
      <c r="W7" s="195" t="s">
        <v>268</v>
      </c>
      <c r="X7" s="195" t="s">
        <v>267</v>
      </c>
      <c r="Y7" s="195" t="s">
        <v>266</v>
      </c>
      <c r="Z7" s="195" t="s">
        <v>209</v>
      </c>
      <c r="AA7" s="194" t="s">
        <v>198</v>
      </c>
    </row>
    <row r="8" spans="1:27" s="198" customFormat="1" ht="37.950000000000003" customHeight="1">
      <c r="A8" s="206">
        <v>4</v>
      </c>
      <c r="B8" s="195" t="s">
        <v>264</v>
      </c>
      <c r="C8" s="195" t="s">
        <v>214</v>
      </c>
      <c r="D8" s="195" t="s">
        <v>200</v>
      </c>
      <c r="E8" s="195" t="s">
        <v>199</v>
      </c>
      <c r="F8" s="194" t="s">
        <v>118</v>
      </c>
      <c r="H8" s="206">
        <v>32</v>
      </c>
      <c r="I8" s="195" t="s">
        <v>258</v>
      </c>
      <c r="J8" s="195" t="s">
        <v>207</v>
      </c>
      <c r="K8" s="195" t="s">
        <v>206</v>
      </c>
      <c r="L8" s="195" t="s">
        <v>205</v>
      </c>
      <c r="M8" s="194" t="s">
        <v>198</v>
      </c>
      <c r="O8" s="206">
        <v>60</v>
      </c>
      <c r="P8" s="197" t="s">
        <v>285</v>
      </c>
      <c r="Q8" s="195" t="s">
        <v>192</v>
      </c>
      <c r="R8" s="195" t="s">
        <v>191</v>
      </c>
      <c r="S8" s="197" t="s">
        <v>199</v>
      </c>
      <c r="T8" s="196" t="s">
        <v>284</v>
      </c>
      <c r="V8" s="206">
        <v>88</v>
      </c>
      <c r="W8" s="197" t="s">
        <v>307</v>
      </c>
      <c r="X8" s="195" t="s">
        <v>210</v>
      </c>
      <c r="Y8" s="195" t="s">
        <v>76</v>
      </c>
      <c r="Z8" s="195" t="s">
        <v>209</v>
      </c>
      <c r="AA8" s="196" t="s">
        <v>118</v>
      </c>
    </row>
    <row r="9" spans="1:27" s="198" customFormat="1" ht="37.950000000000003" customHeight="1">
      <c r="A9" s="206">
        <v>5</v>
      </c>
      <c r="B9" s="197" t="s">
        <v>288</v>
      </c>
      <c r="C9" s="195" t="s">
        <v>203</v>
      </c>
      <c r="D9" s="195" t="s">
        <v>77</v>
      </c>
      <c r="E9" s="195" t="s">
        <v>287</v>
      </c>
      <c r="F9" s="196" t="s">
        <v>198</v>
      </c>
      <c r="H9" s="206">
        <v>33</v>
      </c>
      <c r="I9" s="195" t="s">
        <v>302</v>
      </c>
      <c r="J9" s="195" t="s">
        <v>203</v>
      </c>
      <c r="K9" s="195" t="s">
        <v>77</v>
      </c>
      <c r="L9" s="195" t="s">
        <v>228</v>
      </c>
      <c r="M9" s="194" t="s">
        <v>231</v>
      </c>
      <c r="O9" s="206">
        <v>61</v>
      </c>
      <c r="P9" s="197" t="s">
        <v>255</v>
      </c>
      <c r="Q9" s="197" t="s">
        <v>196</v>
      </c>
      <c r="R9" s="197" t="s">
        <v>77</v>
      </c>
      <c r="S9" s="197" t="s">
        <v>254</v>
      </c>
      <c r="T9" s="196" t="s">
        <v>231</v>
      </c>
      <c r="V9" s="206">
        <v>89</v>
      </c>
      <c r="W9" s="197" t="s">
        <v>299</v>
      </c>
      <c r="X9" s="197" t="s">
        <v>298</v>
      </c>
      <c r="Y9" s="197" t="s">
        <v>77</v>
      </c>
      <c r="Z9" s="197" t="s">
        <v>209</v>
      </c>
      <c r="AA9" s="196" t="s">
        <v>118</v>
      </c>
    </row>
    <row r="10" spans="1:27" s="198" customFormat="1" ht="37.950000000000003" customHeight="1">
      <c r="A10" s="206">
        <v>6</v>
      </c>
      <c r="B10" s="197" t="s">
        <v>599</v>
      </c>
      <c r="C10" s="195" t="s">
        <v>218</v>
      </c>
      <c r="D10" s="195" t="s">
        <v>191</v>
      </c>
      <c r="E10" s="197" t="s">
        <v>199</v>
      </c>
      <c r="F10" s="196" t="s">
        <v>194</v>
      </c>
      <c r="H10" s="206">
        <v>34</v>
      </c>
      <c r="I10" s="195" t="s">
        <v>313</v>
      </c>
      <c r="J10" s="195" t="s">
        <v>203</v>
      </c>
      <c r="K10" s="195" t="s">
        <v>77</v>
      </c>
      <c r="L10" s="195" t="s">
        <v>261</v>
      </c>
      <c r="M10" s="194" t="s">
        <v>118</v>
      </c>
      <c r="O10" s="206">
        <v>62</v>
      </c>
      <c r="P10" s="195" t="s">
        <v>274</v>
      </c>
      <c r="Q10" s="195" t="s">
        <v>225</v>
      </c>
      <c r="R10" s="195" t="s">
        <v>206</v>
      </c>
      <c r="S10" s="197" t="s">
        <v>199</v>
      </c>
      <c r="T10" s="194" t="s">
        <v>231</v>
      </c>
      <c r="V10" s="206">
        <v>90</v>
      </c>
      <c r="W10" s="195" t="s">
        <v>279</v>
      </c>
      <c r="X10" s="195" t="s">
        <v>252</v>
      </c>
      <c r="Y10" s="195" t="s">
        <v>206</v>
      </c>
      <c r="Z10" s="195" t="s">
        <v>209</v>
      </c>
      <c r="AA10" s="194" t="s">
        <v>198</v>
      </c>
    </row>
    <row r="11" spans="1:27" s="198" customFormat="1" ht="37.950000000000003" customHeight="1">
      <c r="A11" s="206">
        <v>7</v>
      </c>
      <c r="B11" s="197" t="s">
        <v>283</v>
      </c>
      <c r="C11" s="197" t="s">
        <v>210</v>
      </c>
      <c r="D11" s="197" t="s">
        <v>76</v>
      </c>
      <c r="E11" s="197" t="s">
        <v>199</v>
      </c>
      <c r="F11" s="196" t="s">
        <v>118</v>
      </c>
      <c r="H11" s="206">
        <v>35</v>
      </c>
      <c r="I11" s="195" t="s">
        <v>305</v>
      </c>
      <c r="J11" s="195" t="s">
        <v>214</v>
      </c>
      <c r="K11" s="195" t="s">
        <v>200</v>
      </c>
      <c r="L11" s="195" t="s">
        <v>199</v>
      </c>
      <c r="M11" s="194" t="s">
        <v>118</v>
      </c>
      <c r="O11" s="206">
        <v>63</v>
      </c>
      <c r="P11" s="195" t="s">
        <v>317</v>
      </c>
      <c r="Q11" s="195" t="s">
        <v>214</v>
      </c>
      <c r="R11" s="195" t="s">
        <v>200</v>
      </c>
      <c r="S11" s="197" t="s">
        <v>199</v>
      </c>
      <c r="T11" s="194" t="s">
        <v>231</v>
      </c>
      <c r="V11" s="206">
        <v>91</v>
      </c>
      <c r="W11" s="195" t="s">
        <v>320</v>
      </c>
      <c r="X11" s="195" t="s">
        <v>319</v>
      </c>
      <c r="Y11" s="195" t="s">
        <v>206</v>
      </c>
      <c r="Z11" s="195" t="s">
        <v>190</v>
      </c>
      <c r="AA11" s="194" t="s">
        <v>118</v>
      </c>
    </row>
    <row r="12" spans="1:27" s="198" customFormat="1" ht="37.950000000000003" customHeight="1">
      <c r="A12" s="206">
        <v>8</v>
      </c>
      <c r="B12" s="195" t="s">
        <v>278</v>
      </c>
      <c r="C12" s="195" t="s">
        <v>277</v>
      </c>
      <c r="D12" s="195" t="s">
        <v>206</v>
      </c>
      <c r="E12" s="195" t="s">
        <v>233</v>
      </c>
      <c r="F12" s="194" t="s">
        <v>257</v>
      </c>
      <c r="H12" s="206">
        <v>36</v>
      </c>
      <c r="I12" s="197" t="s">
        <v>296</v>
      </c>
      <c r="J12" s="195" t="s">
        <v>234</v>
      </c>
      <c r="K12" s="195" t="s">
        <v>200</v>
      </c>
      <c r="L12" s="195" t="s">
        <v>205</v>
      </c>
      <c r="M12" s="196" t="s">
        <v>118</v>
      </c>
      <c r="O12" s="206">
        <v>64</v>
      </c>
      <c r="P12" s="195" t="s">
        <v>301</v>
      </c>
      <c r="Q12" s="195" t="s">
        <v>300</v>
      </c>
      <c r="R12" s="195" t="s">
        <v>77</v>
      </c>
      <c r="S12" s="195" t="s">
        <v>261</v>
      </c>
      <c r="T12" s="194" t="s">
        <v>118</v>
      </c>
      <c r="V12" s="206">
        <v>92</v>
      </c>
      <c r="W12" s="195" t="s">
        <v>316</v>
      </c>
      <c r="X12" s="195" t="s">
        <v>203</v>
      </c>
      <c r="Y12" s="195" t="s">
        <v>77</v>
      </c>
      <c r="Z12" s="195" t="s">
        <v>228</v>
      </c>
      <c r="AA12" s="194" t="s">
        <v>231</v>
      </c>
    </row>
    <row r="13" spans="1:27" s="198" customFormat="1" ht="37.950000000000003" customHeight="1">
      <c r="A13" s="206">
        <v>9</v>
      </c>
      <c r="B13" s="195" t="s">
        <v>292</v>
      </c>
      <c r="C13" s="195" t="s">
        <v>214</v>
      </c>
      <c r="D13" s="195" t="s">
        <v>200</v>
      </c>
      <c r="E13" s="195" t="s">
        <v>199</v>
      </c>
      <c r="F13" s="194" t="s">
        <v>194</v>
      </c>
      <c r="H13" s="206">
        <v>37</v>
      </c>
      <c r="I13" s="197" t="s">
        <v>276</v>
      </c>
      <c r="J13" s="195" t="s">
        <v>201</v>
      </c>
      <c r="K13" s="195" t="s">
        <v>200</v>
      </c>
      <c r="L13" s="195" t="s">
        <v>275</v>
      </c>
      <c r="M13" s="196" t="s">
        <v>231</v>
      </c>
      <c r="O13" s="206">
        <v>65</v>
      </c>
      <c r="P13" s="195" t="s">
        <v>295</v>
      </c>
      <c r="Q13" s="195" t="s">
        <v>210</v>
      </c>
      <c r="R13" s="195" t="s">
        <v>76</v>
      </c>
      <c r="S13" s="197" t="s">
        <v>199</v>
      </c>
      <c r="T13" s="194" t="s">
        <v>284</v>
      </c>
      <c r="V13" s="206">
        <v>93</v>
      </c>
      <c r="W13" s="195" t="s">
        <v>303</v>
      </c>
      <c r="X13" s="195" t="s">
        <v>210</v>
      </c>
      <c r="Y13" s="195" t="s">
        <v>76</v>
      </c>
      <c r="Z13" s="195" t="s">
        <v>209</v>
      </c>
      <c r="AA13" s="194" t="s">
        <v>118</v>
      </c>
    </row>
    <row r="14" spans="1:27" s="198" customFormat="1" ht="37.950000000000003" customHeight="1">
      <c r="A14" s="206">
        <v>10</v>
      </c>
      <c r="B14" s="195" t="s">
        <v>338</v>
      </c>
      <c r="C14" s="195" t="s">
        <v>225</v>
      </c>
      <c r="D14" s="195" t="s">
        <v>206</v>
      </c>
      <c r="E14" s="195" t="s">
        <v>306</v>
      </c>
      <c r="F14" s="194" t="s">
        <v>194</v>
      </c>
      <c r="H14" s="206">
        <v>38</v>
      </c>
      <c r="I14" s="195" t="s">
        <v>250</v>
      </c>
      <c r="J14" s="195" t="s">
        <v>192</v>
      </c>
      <c r="K14" s="195" t="s">
        <v>191</v>
      </c>
      <c r="L14" s="195" t="s">
        <v>199</v>
      </c>
      <c r="M14" s="194" t="s">
        <v>231</v>
      </c>
      <c r="O14" s="206">
        <v>66</v>
      </c>
      <c r="P14" s="195" t="s">
        <v>223</v>
      </c>
      <c r="Q14" s="195" t="s">
        <v>222</v>
      </c>
      <c r="R14" s="195" t="s">
        <v>200</v>
      </c>
      <c r="S14" s="195" t="s">
        <v>190</v>
      </c>
      <c r="T14" s="194" t="s">
        <v>118</v>
      </c>
      <c r="V14" s="206">
        <v>94</v>
      </c>
      <c r="W14" s="195" t="s">
        <v>253</v>
      </c>
      <c r="X14" s="195" t="s">
        <v>252</v>
      </c>
      <c r="Y14" s="195" t="s">
        <v>206</v>
      </c>
      <c r="Z14" s="195" t="s">
        <v>209</v>
      </c>
      <c r="AA14" s="194" t="s">
        <v>198</v>
      </c>
    </row>
    <row r="15" spans="1:27" s="198" customFormat="1" ht="37.950000000000003" customHeight="1">
      <c r="A15" s="206">
        <v>11</v>
      </c>
      <c r="B15" s="195" t="s">
        <v>598</v>
      </c>
      <c r="C15" s="195" t="s">
        <v>315</v>
      </c>
      <c r="D15" s="195" t="s">
        <v>191</v>
      </c>
      <c r="E15" s="195" t="s">
        <v>314</v>
      </c>
      <c r="F15" s="194" t="s">
        <v>220</v>
      </c>
      <c r="H15" s="206">
        <v>39</v>
      </c>
      <c r="I15" s="197" t="s">
        <v>219</v>
      </c>
      <c r="J15" s="197" t="s">
        <v>218</v>
      </c>
      <c r="K15" s="197" t="s">
        <v>191</v>
      </c>
      <c r="L15" s="197" t="s">
        <v>199</v>
      </c>
      <c r="M15" s="196" t="s">
        <v>198</v>
      </c>
      <c r="O15" s="206">
        <v>67</v>
      </c>
      <c r="P15" s="197" t="s">
        <v>260</v>
      </c>
      <c r="Q15" s="195" t="s">
        <v>259</v>
      </c>
      <c r="R15" s="195" t="s">
        <v>77</v>
      </c>
      <c r="S15" s="195" t="s">
        <v>228</v>
      </c>
      <c r="T15" s="196" t="s">
        <v>118</v>
      </c>
      <c r="V15" s="206">
        <v>95</v>
      </c>
      <c r="W15" s="197" t="s">
        <v>597</v>
      </c>
      <c r="X15" s="195" t="s">
        <v>572</v>
      </c>
      <c r="Y15" s="195" t="s">
        <v>77</v>
      </c>
      <c r="Z15" s="195" t="s">
        <v>209</v>
      </c>
      <c r="AA15" s="196" t="s">
        <v>118</v>
      </c>
    </row>
    <row r="16" spans="1:27" s="198" customFormat="1" ht="37.950000000000003" customHeight="1">
      <c r="A16" s="206">
        <v>12</v>
      </c>
      <c r="B16" s="195" t="s">
        <v>215</v>
      </c>
      <c r="C16" s="195" t="s">
        <v>214</v>
      </c>
      <c r="D16" s="195" t="s">
        <v>200</v>
      </c>
      <c r="E16" s="195" t="s">
        <v>199</v>
      </c>
      <c r="F16" s="194" t="s">
        <v>198</v>
      </c>
      <c r="H16" s="206">
        <v>40</v>
      </c>
      <c r="I16" s="195" t="s">
        <v>226</v>
      </c>
      <c r="J16" s="195" t="s">
        <v>225</v>
      </c>
      <c r="K16" s="195" t="s">
        <v>206</v>
      </c>
      <c r="L16" s="195" t="s">
        <v>224</v>
      </c>
      <c r="M16" s="194" t="s">
        <v>198</v>
      </c>
      <c r="O16" s="206">
        <v>68</v>
      </c>
      <c r="P16" s="197" t="s">
        <v>235</v>
      </c>
      <c r="Q16" s="197" t="s">
        <v>234</v>
      </c>
      <c r="R16" s="197" t="s">
        <v>200</v>
      </c>
      <c r="S16" s="197" t="s">
        <v>190</v>
      </c>
      <c r="T16" s="196" t="s">
        <v>118</v>
      </c>
      <c r="V16" s="206">
        <v>96</v>
      </c>
      <c r="W16" s="197" t="s">
        <v>596</v>
      </c>
      <c r="X16" s="197" t="s">
        <v>300</v>
      </c>
      <c r="Y16" s="197" t="s">
        <v>77</v>
      </c>
      <c r="Z16" s="197" t="s">
        <v>209</v>
      </c>
      <c r="AA16" s="196" t="s">
        <v>118</v>
      </c>
    </row>
    <row r="17" spans="1:27" s="198" customFormat="1" ht="37.950000000000003" customHeight="1">
      <c r="A17" s="206">
        <v>13</v>
      </c>
      <c r="B17" s="197" t="s">
        <v>245</v>
      </c>
      <c r="C17" s="195" t="s">
        <v>192</v>
      </c>
      <c r="D17" s="195" t="s">
        <v>191</v>
      </c>
      <c r="E17" s="195" t="s">
        <v>199</v>
      </c>
      <c r="F17" s="196" t="s">
        <v>118</v>
      </c>
      <c r="H17" s="206">
        <v>41</v>
      </c>
      <c r="I17" s="195" t="s">
        <v>271</v>
      </c>
      <c r="J17" s="195" t="s">
        <v>203</v>
      </c>
      <c r="K17" s="195" t="s">
        <v>77</v>
      </c>
      <c r="L17" s="195" t="s">
        <v>205</v>
      </c>
      <c r="M17" s="194" t="s">
        <v>198</v>
      </c>
      <c r="O17" s="206">
        <v>69</v>
      </c>
      <c r="P17" s="195" t="s">
        <v>230</v>
      </c>
      <c r="Q17" s="195" t="s">
        <v>229</v>
      </c>
      <c r="R17" s="195" t="s">
        <v>200</v>
      </c>
      <c r="S17" s="195" t="s">
        <v>228</v>
      </c>
      <c r="T17" s="194" t="s">
        <v>118</v>
      </c>
      <c r="V17" s="206">
        <v>97</v>
      </c>
      <c r="W17" s="195" t="s">
        <v>595</v>
      </c>
      <c r="X17" s="195" t="s">
        <v>416</v>
      </c>
      <c r="Y17" s="195" t="s">
        <v>191</v>
      </c>
      <c r="Z17" s="195" t="s">
        <v>209</v>
      </c>
      <c r="AA17" s="194" t="s">
        <v>118</v>
      </c>
    </row>
    <row r="18" spans="1:27" s="198" customFormat="1" ht="37.950000000000003" customHeight="1">
      <c r="A18" s="206">
        <v>14</v>
      </c>
      <c r="B18" s="197" t="s">
        <v>251</v>
      </c>
      <c r="C18" s="195" t="s">
        <v>234</v>
      </c>
      <c r="D18" s="195" t="s">
        <v>200</v>
      </c>
      <c r="E18" s="195" t="s">
        <v>205</v>
      </c>
      <c r="F18" s="196" t="s">
        <v>118</v>
      </c>
      <c r="H18" s="206">
        <v>42</v>
      </c>
      <c r="I18" s="195" t="s">
        <v>286</v>
      </c>
      <c r="J18" s="195" t="s">
        <v>203</v>
      </c>
      <c r="K18" s="195" t="s">
        <v>77</v>
      </c>
      <c r="L18" s="195" t="s">
        <v>261</v>
      </c>
      <c r="M18" s="194" t="s">
        <v>243</v>
      </c>
      <c r="O18" s="206">
        <v>70</v>
      </c>
      <c r="P18" s="195" t="s">
        <v>498</v>
      </c>
      <c r="Q18" s="195" t="s">
        <v>214</v>
      </c>
      <c r="R18" s="195" t="s">
        <v>200</v>
      </c>
      <c r="S18" s="197" t="s">
        <v>199</v>
      </c>
      <c r="T18" s="194" t="s">
        <v>377</v>
      </c>
      <c r="V18" s="206">
        <v>98</v>
      </c>
      <c r="W18" s="195" t="s">
        <v>273</v>
      </c>
      <c r="X18" s="195" t="s">
        <v>239</v>
      </c>
      <c r="Y18" s="195" t="s">
        <v>191</v>
      </c>
      <c r="Z18" s="195" t="s">
        <v>209</v>
      </c>
      <c r="AA18" s="194" t="s">
        <v>118</v>
      </c>
    </row>
    <row r="19" spans="1:27" s="198" customFormat="1" ht="37.950000000000003" customHeight="1">
      <c r="A19" s="206">
        <v>15</v>
      </c>
      <c r="B19" s="197" t="s">
        <v>208</v>
      </c>
      <c r="C19" s="197" t="s">
        <v>207</v>
      </c>
      <c r="D19" s="197" t="s">
        <v>206</v>
      </c>
      <c r="E19" s="197" t="s">
        <v>205</v>
      </c>
      <c r="F19" s="196" t="s">
        <v>118</v>
      </c>
      <c r="H19" s="206">
        <v>43</v>
      </c>
      <c r="I19" s="195" t="s">
        <v>291</v>
      </c>
      <c r="J19" s="195" t="s">
        <v>212</v>
      </c>
      <c r="K19" s="195" t="s">
        <v>206</v>
      </c>
      <c r="L19" s="197" t="s">
        <v>199</v>
      </c>
      <c r="M19" s="194" t="s">
        <v>118</v>
      </c>
      <c r="O19" s="206">
        <v>71</v>
      </c>
      <c r="P19" s="195" t="s">
        <v>249</v>
      </c>
      <c r="Q19" s="195" t="s">
        <v>248</v>
      </c>
      <c r="R19" s="195" t="s">
        <v>200</v>
      </c>
      <c r="S19" s="195" t="s">
        <v>247</v>
      </c>
      <c r="T19" s="194" t="s">
        <v>243</v>
      </c>
      <c r="V19" s="206">
        <v>99</v>
      </c>
      <c r="W19" s="195" t="s">
        <v>289</v>
      </c>
      <c r="X19" s="195" t="s">
        <v>269</v>
      </c>
      <c r="Y19" s="195" t="s">
        <v>76</v>
      </c>
      <c r="Z19" s="195" t="s">
        <v>209</v>
      </c>
      <c r="AA19" s="194" t="s">
        <v>118</v>
      </c>
    </row>
    <row r="20" spans="1:27" s="198" customFormat="1" ht="37.950000000000003" customHeight="1">
      <c r="A20" s="206">
        <v>16</v>
      </c>
      <c r="B20" s="195" t="s">
        <v>347</v>
      </c>
      <c r="C20" s="195" t="s">
        <v>212</v>
      </c>
      <c r="D20" s="195" t="s">
        <v>206</v>
      </c>
      <c r="E20" s="197" t="s">
        <v>199</v>
      </c>
      <c r="F20" s="194" t="s">
        <v>198</v>
      </c>
      <c r="H20" s="206">
        <v>44</v>
      </c>
      <c r="I20" s="197" t="s">
        <v>213</v>
      </c>
      <c r="J20" s="195" t="s">
        <v>212</v>
      </c>
      <c r="K20" s="195" t="s">
        <v>206</v>
      </c>
      <c r="L20" s="195" t="s">
        <v>195</v>
      </c>
      <c r="M20" s="196" t="s">
        <v>198</v>
      </c>
      <c r="O20" s="206">
        <v>72</v>
      </c>
      <c r="P20" s="195" t="s">
        <v>280</v>
      </c>
      <c r="Q20" s="195" t="s">
        <v>269</v>
      </c>
      <c r="R20" s="195" t="s">
        <v>76</v>
      </c>
      <c r="S20" s="195" t="s">
        <v>209</v>
      </c>
      <c r="T20" s="194" t="s">
        <v>194</v>
      </c>
      <c r="V20" s="206">
        <v>100</v>
      </c>
      <c r="W20" s="195" t="s">
        <v>294</v>
      </c>
      <c r="X20" s="195" t="s">
        <v>207</v>
      </c>
      <c r="Y20" s="195" t="s">
        <v>206</v>
      </c>
      <c r="Z20" s="195" t="s">
        <v>293</v>
      </c>
      <c r="AA20" s="194" t="s">
        <v>284</v>
      </c>
    </row>
    <row r="21" spans="1:27" s="198" customFormat="1" ht="37.950000000000003" customHeight="1">
      <c r="A21" s="206">
        <v>17</v>
      </c>
      <c r="B21" s="195" t="s">
        <v>594</v>
      </c>
      <c r="C21" s="195" t="s">
        <v>593</v>
      </c>
      <c r="D21" s="195" t="s">
        <v>77</v>
      </c>
      <c r="E21" s="195" t="s">
        <v>221</v>
      </c>
      <c r="F21" s="194" t="s">
        <v>257</v>
      </c>
      <c r="H21" s="206">
        <v>45</v>
      </c>
      <c r="I21" s="195" t="s">
        <v>335</v>
      </c>
      <c r="J21" s="195" t="s">
        <v>207</v>
      </c>
      <c r="K21" s="195" t="s">
        <v>206</v>
      </c>
      <c r="L21" s="195" t="s">
        <v>261</v>
      </c>
      <c r="M21" s="194" t="s">
        <v>118</v>
      </c>
      <c r="O21" s="206">
        <v>73</v>
      </c>
      <c r="P21" s="195" t="s">
        <v>334</v>
      </c>
      <c r="Q21" s="195" t="s">
        <v>333</v>
      </c>
      <c r="R21" s="195" t="s">
        <v>191</v>
      </c>
      <c r="S21" s="195" t="s">
        <v>228</v>
      </c>
      <c r="T21" s="194" t="s">
        <v>198</v>
      </c>
      <c r="V21" s="206">
        <v>101</v>
      </c>
      <c r="W21" s="197" t="s">
        <v>592</v>
      </c>
      <c r="X21" s="195" t="s">
        <v>259</v>
      </c>
      <c r="Y21" s="195" t="s">
        <v>77</v>
      </c>
      <c r="Z21" s="195" t="s">
        <v>209</v>
      </c>
      <c r="AA21" s="196" t="s">
        <v>198</v>
      </c>
    </row>
    <row r="22" spans="1:27" s="198" customFormat="1" ht="37.950000000000003" customHeight="1">
      <c r="A22" s="206">
        <v>18</v>
      </c>
      <c r="B22" s="195" t="s">
        <v>591</v>
      </c>
      <c r="C22" s="195" t="s">
        <v>590</v>
      </c>
      <c r="D22" s="195" t="s">
        <v>191</v>
      </c>
      <c r="E22" s="195" t="s">
        <v>227</v>
      </c>
      <c r="F22" s="194" t="s">
        <v>220</v>
      </c>
      <c r="H22" s="206">
        <v>46</v>
      </c>
      <c r="I22" s="197" t="s">
        <v>256</v>
      </c>
      <c r="J22" s="195" t="s">
        <v>207</v>
      </c>
      <c r="K22" s="195" t="s">
        <v>206</v>
      </c>
      <c r="L22" s="195" t="s">
        <v>228</v>
      </c>
      <c r="M22" s="196" t="s">
        <v>231</v>
      </c>
      <c r="O22" s="206">
        <v>74</v>
      </c>
      <c r="P22" s="197" t="s">
        <v>211</v>
      </c>
      <c r="Q22" s="195" t="s">
        <v>210</v>
      </c>
      <c r="R22" s="195" t="s">
        <v>76</v>
      </c>
      <c r="S22" s="195" t="s">
        <v>209</v>
      </c>
      <c r="T22" s="196" t="s">
        <v>118</v>
      </c>
      <c r="V22" s="206">
        <v>102</v>
      </c>
      <c r="W22" s="195" t="s">
        <v>589</v>
      </c>
      <c r="X22" s="195" t="s">
        <v>259</v>
      </c>
      <c r="Y22" s="195" t="s">
        <v>77</v>
      </c>
      <c r="Z22" s="195" t="s">
        <v>209</v>
      </c>
      <c r="AA22" s="194" t="s">
        <v>198</v>
      </c>
    </row>
    <row r="23" spans="1:27" s="198" customFormat="1" ht="37.950000000000003" customHeight="1">
      <c r="A23" s="206">
        <v>19</v>
      </c>
      <c r="B23" s="195" t="s">
        <v>588</v>
      </c>
      <c r="C23" s="195" t="s">
        <v>272</v>
      </c>
      <c r="D23" s="195" t="s">
        <v>77</v>
      </c>
      <c r="E23" s="195" t="s">
        <v>314</v>
      </c>
      <c r="F23" s="194" t="s">
        <v>220</v>
      </c>
      <c r="H23" s="206">
        <v>47</v>
      </c>
      <c r="I23" s="197" t="s">
        <v>331</v>
      </c>
      <c r="J23" s="197" t="s">
        <v>196</v>
      </c>
      <c r="K23" s="197" t="s">
        <v>77</v>
      </c>
      <c r="L23" s="197" t="s">
        <v>228</v>
      </c>
      <c r="M23" s="196" t="s">
        <v>198</v>
      </c>
      <c r="O23" s="206">
        <v>75</v>
      </c>
      <c r="P23" s="197" t="s">
        <v>587</v>
      </c>
      <c r="Q23" s="197" t="s">
        <v>207</v>
      </c>
      <c r="R23" s="197" t="s">
        <v>206</v>
      </c>
      <c r="S23" s="197" t="s">
        <v>228</v>
      </c>
      <c r="T23" s="196" t="s">
        <v>118</v>
      </c>
      <c r="V23" s="206">
        <v>103</v>
      </c>
      <c r="W23" s="197" t="s">
        <v>586</v>
      </c>
      <c r="X23" s="197" t="s">
        <v>216</v>
      </c>
      <c r="Y23" s="197" t="s">
        <v>77</v>
      </c>
      <c r="Z23" s="197" t="s">
        <v>209</v>
      </c>
      <c r="AA23" s="196" t="s">
        <v>118</v>
      </c>
    </row>
    <row r="24" spans="1:27" s="198" customFormat="1" ht="37.950000000000003" customHeight="1">
      <c r="A24" s="206">
        <v>20</v>
      </c>
      <c r="B24" s="197" t="s">
        <v>202</v>
      </c>
      <c r="C24" s="195" t="s">
        <v>201</v>
      </c>
      <c r="D24" s="195" t="s">
        <v>200</v>
      </c>
      <c r="E24" s="195" t="s">
        <v>199</v>
      </c>
      <c r="F24" s="196" t="s">
        <v>198</v>
      </c>
      <c r="H24" s="206">
        <v>48</v>
      </c>
      <c r="I24" s="195" t="s">
        <v>197</v>
      </c>
      <c r="J24" s="195" t="s">
        <v>196</v>
      </c>
      <c r="K24" s="195" t="s">
        <v>77</v>
      </c>
      <c r="L24" s="195" t="s">
        <v>195</v>
      </c>
      <c r="M24" s="194" t="s">
        <v>194</v>
      </c>
      <c r="O24" s="206">
        <v>76</v>
      </c>
      <c r="P24" s="195" t="s">
        <v>339</v>
      </c>
      <c r="Q24" s="195" t="s">
        <v>222</v>
      </c>
      <c r="R24" s="195" t="s">
        <v>200</v>
      </c>
      <c r="S24" s="195" t="s">
        <v>228</v>
      </c>
      <c r="T24" s="194" t="s">
        <v>198</v>
      </c>
      <c r="V24" s="206">
        <v>104</v>
      </c>
      <c r="W24" s="195" t="s">
        <v>585</v>
      </c>
      <c r="X24" s="195" t="s">
        <v>259</v>
      </c>
      <c r="Y24" s="195" t="s">
        <v>77</v>
      </c>
      <c r="Z24" s="195" t="s">
        <v>209</v>
      </c>
      <c r="AA24" s="194" t="s">
        <v>198</v>
      </c>
    </row>
    <row r="25" spans="1:27" s="198" customFormat="1" ht="37.950000000000003" customHeight="1">
      <c r="A25" s="206">
        <v>21</v>
      </c>
      <c r="B25" s="197" t="s">
        <v>584</v>
      </c>
      <c r="C25" s="195" t="s">
        <v>225</v>
      </c>
      <c r="D25" s="195" t="s">
        <v>206</v>
      </c>
      <c r="E25" s="195" t="s">
        <v>195</v>
      </c>
      <c r="F25" s="196" t="s">
        <v>194</v>
      </c>
      <c r="H25" s="206">
        <v>49</v>
      </c>
      <c r="I25" s="195" t="s">
        <v>237</v>
      </c>
      <c r="J25" s="195" t="s">
        <v>201</v>
      </c>
      <c r="K25" s="195" t="s">
        <v>200</v>
      </c>
      <c r="L25" s="195" t="s">
        <v>236</v>
      </c>
      <c r="M25" s="194" t="s">
        <v>231</v>
      </c>
      <c r="O25" s="206">
        <v>77</v>
      </c>
      <c r="P25" s="195" t="s">
        <v>193</v>
      </c>
      <c r="Q25" s="195" t="s">
        <v>192</v>
      </c>
      <c r="R25" s="195" t="s">
        <v>191</v>
      </c>
      <c r="S25" s="195" t="s">
        <v>190</v>
      </c>
      <c r="T25" s="194" t="s">
        <v>118</v>
      </c>
      <c r="V25" s="206">
        <v>105</v>
      </c>
      <c r="W25" s="195" t="s">
        <v>583</v>
      </c>
      <c r="X25" s="195" t="s">
        <v>259</v>
      </c>
      <c r="Y25" s="195" t="s">
        <v>77</v>
      </c>
      <c r="Z25" s="195" t="s">
        <v>209</v>
      </c>
      <c r="AA25" s="194" t="s">
        <v>198</v>
      </c>
    </row>
    <row r="26" spans="1:27" s="198" customFormat="1" ht="37.950000000000003" customHeight="1">
      <c r="A26" s="206">
        <v>22</v>
      </c>
      <c r="B26" s="195" t="s">
        <v>324</v>
      </c>
      <c r="C26" s="195" t="s">
        <v>225</v>
      </c>
      <c r="D26" s="195" t="s">
        <v>206</v>
      </c>
      <c r="E26" s="195" t="s">
        <v>323</v>
      </c>
      <c r="F26" s="194" t="s">
        <v>118</v>
      </c>
      <c r="H26" s="206">
        <v>50</v>
      </c>
      <c r="I26" s="195" t="s">
        <v>232</v>
      </c>
      <c r="J26" s="195" t="s">
        <v>210</v>
      </c>
      <c r="K26" s="195" t="s">
        <v>76</v>
      </c>
      <c r="L26" s="197" t="s">
        <v>199</v>
      </c>
      <c r="M26" s="194" t="s">
        <v>231</v>
      </c>
      <c r="O26" s="206">
        <v>78</v>
      </c>
      <c r="P26" s="195" t="s">
        <v>217</v>
      </c>
      <c r="Q26" s="195" t="s">
        <v>216</v>
      </c>
      <c r="R26" s="195" t="s">
        <v>77</v>
      </c>
      <c r="S26" s="195" t="s">
        <v>190</v>
      </c>
      <c r="T26" s="194" t="s">
        <v>118</v>
      </c>
      <c r="V26" s="206">
        <v>106</v>
      </c>
      <c r="W26" s="195" t="s">
        <v>582</v>
      </c>
      <c r="X26" s="195" t="s">
        <v>239</v>
      </c>
      <c r="Y26" s="195" t="s">
        <v>191</v>
      </c>
      <c r="Z26" s="195" t="s">
        <v>209</v>
      </c>
      <c r="AA26" s="194" t="s">
        <v>118</v>
      </c>
    </row>
    <row r="27" spans="1:27" s="198" customFormat="1" ht="37.950000000000003" customHeight="1">
      <c r="A27" s="206">
        <v>23</v>
      </c>
      <c r="B27" s="197" t="s">
        <v>309</v>
      </c>
      <c r="C27" s="197" t="s">
        <v>201</v>
      </c>
      <c r="D27" s="197" t="s">
        <v>200</v>
      </c>
      <c r="E27" s="197" t="s">
        <v>308</v>
      </c>
      <c r="F27" s="196" t="s">
        <v>198</v>
      </c>
      <c r="H27" s="206">
        <v>51</v>
      </c>
      <c r="I27" s="195" t="s">
        <v>244</v>
      </c>
      <c r="J27" s="195" t="s">
        <v>203</v>
      </c>
      <c r="K27" s="195" t="s">
        <v>77</v>
      </c>
      <c r="L27" s="195" t="s">
        <v>228</v>
      </c>
      <c r="M27" s="194" t="s">
        <v>243</v>
      </c>
      <c r="O27" s="206">
        <v>79</v>
      </c>
      <c r="P27" s="195" t="s">
        <v>242</v>
      </c>
      <c r="Q27" s="195" t="s">
        <v>241</v>
      </c>
      <c r="R27" s="195" t="s">
        <v>206</v>
      </c>
      <c r="S27" s="195" t="s">
        <v>240</v>
      </c>
      <c r="T27" s="194" t="s">
        <v>231</v>
      </c>
      <c r="V27" s="206">
        <v>107</v>
      </c>
      <c r="W27" s="195" t="s">
        <v>581</v>
      </c>
      <c r="X27" s="195" t="s">
        <v>575</v>
      </c>
      <c r="Y27" s="195" t="s">
        <v>76</v>
      </c>
      <c r="Z27" s="195" t="s">
        <v>209</v>
      </c>
      <c r="AA27" s="194" t="s">
        <v>118</v>
      </c>
    </row>
    <row r="28" spans="1:27" s="198" customFormat="1" ht="37.950000000000003" customHeight="1">
      <c r="A28" s="206">
        <v>24</v>
      </c>
      <c r="B28" s="195" t="s">
        <v>318</v>
      </c>
      <c r="C28" s="195" t="s">
        <v>248</v>
      </c>
      <c r="D28" s="195" t="s">
        <v>200</v>
      </c>
      <c r="E28" s="195" t="s">
        <v>265</v>
      </c>
      <c r="F28" s="194" t="s">
        <v>198</v>
      </c>
      <c r="H28" s="206">
        <v>52</v>
      </c>
      <c r="I28" s="197" t="s">
        <v>580</v>
      </c>
      <c r="J28" s="195" t="s">
        <v>319</v>
      </c>
      <c r="K28" s="195" t="s">
        <v>206</v>
      </c>
      <c r="L28" s="195" t="s">
        <v>204</v>
      </c>
      <c r="M28" s="196" t="s">
        <v>194</v>
      </c>
      <c r="O28" s="206">
        <v>80</v>
      </c>
      <c r="P28" s="195" t="s">
        <v>310</v>
      </c>
      <c r="Q28" s="195" t="s">
        <v>212</v>
      </c>
      <c r="R28" s="195" t="s">
        <v>206</v>
      </c>
      <c r="S28" s="195" t="s">
        <v>228</v>
      </c>
      <c r="T28" s="194" t="s">
        <v>198</v>
      </c>
      <c r="V28" s="206">
        <v>108</v>
      </c>
      <c r="W28" s="197" t="s">
        <v>579</v>
      </c>
      <c r="X28" s="195" t="s">
        <v>252</v>
      </c>
      <c r="Y28" s="195" t="s">
        <v>206</v>
      </c>
      <c r="Z28" s="195" t="s">
        <v>209</v>
      </c>
      <c r="AA28" s="196" t="s">
        <v>198</v>
      </c>
    </row>
    <row r="29" spans="1:27" s="198" customFormat="1" ht="37.950000000000003" customHeight="1">
      <c r="A29" s="206">
        <v>25</v>
      </c>
      <c r="B29" s="195" t="s">
        <v>344</v>
      </c>
      <c r="C29" s="195" t="s">
        <v>207</v>
      </c>
      <c r="D29" s="195" t="s">
        <v>206</v>
      </c>
      <c r="E29" s="195" t="s">
        <v>343</v>
      </c>
      <c r="F29" s="194" t="s">
        <v>118</v>
      </c>
      <c r="H29" s="206">
        <v>53</v>
      </c>
      <c r="I29" s="195" t="s">
        <v>304</v>
      </c>
      <c r="J29" s="195" t="s">
        <v>234</v>
      </c>
      <c r="K29" s="195" t="s">
        <v>200</v>
      </c>
      <c r="L29" s="195" t="s">
        <v>228</v>
      </c>
      <c r="M29" s="194" t="s">
        <v>118</v>
      </c>
      <c r="O29" s="206">
        <v>81</v>
      </c>
      <c r="P29" s="197" t="s">
        <v>578</v>
      </c>
      <c r="Q29" s="195" t="s">
        <v>577</v>
      </c>
      <c r="R29" s="195" t="s">
        <v>200</v>
      </c>
      <c r="S29" s="195" t="s">
        <v>195</v>
      </c>
      <c r="T29" s="196" t="s">
        <v>118</v>
      </c>
      <c r="V29" s="206">
        <v>109</v>
      </c>
      <c r="W29" s="195" t="s">
        <v>576</v>
      </c>
      <c r="X29" s="195" t="s">
        <v>575</v>
      </c>
      <c r="Y29" s="195" t="s">
        <v>76</v>
      </c>
      <c r="Z29" s="195" t="s">
        <v>209</v>
      </c>
      <c r="AA29" s="194" t="s">
        <v>118</v>
      </c>
    </row>
    <row r="30" spans="1:27" s="198" customFormat="1" ht="37.950000000000003" customHeight="1">
      <c r="A30" s="206">
        <v>26</v>
      </c>
      <c r="B30" s="195" t="s">
        <v>238</v>
      </c>
      <c r="C30" s="195" t="s">
        <v>201</v>
      </c>
      <c r="D30" s="195" t="s">
        <v>200</v>
      </c>
      <c r="E30" s="195" t="s">
        <v>228</v>
      </c>
      <c r="F30" s="194" t="s">
        <v>118</v>
      </c>
      <c r="H30" s="206">
        <v>54</v>
      </c>
      <c r="I30" s="197" t="s">
        <v>312</v>
      </c>
      <c r="J30" s="197" t="s">
        <v>311</v>
      </c>
      <c r="K30" s="197" t="s">
        <v>191</v>
      </c>
      <c r="L30" s="197" t="s">
        <v>228</v>
      </c>
      <c r="M30" s="196" t="s">
        <v>118</v>
      </c>
      <c r="O30" s="206">
        <v>82</v>
      </c>
      <c r="P30" s="197" t="s">
        <v>330</v>
      </c>
      <c r="Q30" s="197" t="s">
        <v>234</v>
      </c>
      <c r="R30" s="197" t="s">
        <v>200</v>
      </c>
      <c r="S30" s="197" t="s">
        <v>228</v>
      </c>
      <c r="T30" s="196" t="s">
        <v>198</v>
      </c>
      <c r="V30" s="206">
        <v>110</v>
      </c>
      <c r="W30" s="195" t="s">
        <v>574</v>
      </c>
      <c r="X30" s="195" t="s">
        <v>239</v>
      </c>
      <c r="Y30" s="195" t="s">
        <v>191</v>
      </c>
      <c r="Z30" s="195" t="s">
        <v>209</v>
      </c>
      <c r="AA30" s="194" t="s">
        <v>118</v>
      </c>
    </row>
    <row r="31" spans="1:27" s="191" customFormat="1" ht="37.950000000000003" customHeight="1">
      <c r="A31" s="206">
        <v>27</v>
      </c>
      <c r="B31" s="195" t="s">
        <v>337</v>
      </c>
      <c r="C31" s="195" t="s">
        <v>241</v>
      </c>
      <c r="D31" s="195" t="s">
        <v>206</v>
      </c>
      <c r="E31" s="195" t="s">
        <v>336</v>
      </c>
      <c r="F31" s="194" t="s">
        <v>198</v>
      </c>
      <c r="H31" s="206">
        <v>55</v>
      </c>
      <c r="I31" s="195" t="s">
        <v>290</v>
      </c>
      <c r="J31" s="195" t="s">
        <v>248</v>
      </c>
      <c r="K31" s="195" t="s">
        <v>200</v>
      </c>
      <c r="L31" s="195" t="s">
        <v>228</v>
      </c>
      <c r="M31" s="194" t="s">
        <v>118</v>
      </c>
      <c r="O31" s="206">
        <v>83</v>
      </c>
      <c r="P31" s="195" t="s">
        <v>326</v>
      </c>
      <c r="Q31" s="195" t="s">
        <v>234</v>
      </c>
      <c r="R31" s="195" t="s">
        <v>200</v>
      </c>
      <c r="S31" s="195" t="s">
        <v>325</v>
      </c>
      <c r="T31" s="194" t="s">
        <v>284</v>
      </c>
      <c r="V31" s="206">
        <v>111</v>
      </c>
      <c r="W31" s="195" t="s">
        <v>573</v>
      </c>
      <c r="X31" s="195" t="s">
        <v>572</v>
      </c>
      <c r="Y31" s="195" t="s">
        <v>77</v>
      </c>
      <c r="Z31" s="195" t="s">
        <v>209</v>
      </c>
      <c r="AA31" s="194" t="s">
        <v>118</v>
      </c>
    </row>
    <row r="32" spans="1:27" s="191" customFormat="1" ht="37.950000000000003" customHeight="1">
      <c r="A32" s="206">
        <v>28</v>
      </c>
      <c r="B32" s="195" t="s">
        <v>263</v>
      </c>
      <c r="C32" s="195" t="s">
        <v>262</v>
      </c>
      <c r="D32" s="195" t="s">
        <v>76</v>
      </c>
      <c r="E32" s="195" t="s">
        <v>261</v>
      </c>
      <c r="F32" s="194" t="s">
        <v>198</v>
      </c>
      <c r="H32" s="206">
        <v>56</v>
      </c>
      <c r="I32" s="195" t="s">
        <v>322</v>
      </c>
      <c r="J32" s="195" t="s">
        <v>210</v>
      </c>
      <c r="K32" s="195" t="s">
        <v>76</v>
      </c>
      <c r="L32" s="195" t="s">
        <v>321</v>
      </c>
      <c r="M32" s="194" t="s">
        <v>231</v>
      </c>
      <c r="O32" s="206">
        <v>84</v>
      </c>
      <c r="P32" s="195" t="s">
        <v>571</v>
      </c>
      <c r="Q32" s="195" t="s">
        <v>570</v>
      </c>
      <c r="R32" s="195" t="s">
        <v>206</v>
      </c>
      <c r="S32" s="195" t="s">
        <v>228</v>
      </c>
      <c r="T32" s="194" t="s">
        <v>118</v>
      </c>
      <c r="V32" s="192"/>
      <c r="W32" s="192"/>
      <c r="X32" s="192"/>
      <c r="Y32" s="193"/>
      <c r="Z32" s="192"/>
      <c r="AA32" s="192"/>
    </row>
    <row r="33" spans="2:27" s="190" customFormat="1" ht="37.950000000000003" customHeight="1">
      <c r="B33" s="390" t="s">
        <v>189</v>
      </c>
      <c r="C33" s="390"/>
      <c r="D33" s="390"/>
      <c r="E33" s="390"/>
      <c r="F33" s="390"/>
      <c r="G33" s="390"/>
      <c r="V33" s="187"/>
      <c r="W33" s="187"/>
      <c r="X33" s="187"/>
      <c r="Y33" s="188"/>
      <c r="Z33" s="187"/>
      <c r="AA33" s="187"/>
    </row>
    <row r="34" spans="2:27" s="190" customFormat="1" ht="20.25" customHeight="1">
      <c r="V34" s="187"/>
      <c r="W34" s="187"/>
      <c r="X34" s="187"/>
      <c r="Y34" s="188"/>
      <c r="Z34" s="187"/>
      <c r="AA34" s="187"/>
    </row>
    <row r="35" spans="2:27" s="190" customFormat="1" ht="20.25" customHeight="1">
      <c r="V35" s="187"/>
      <c r="W35" s="187"/>
      <c r="X35" s="187"/>
      <c r="Y35" s="188"/>
      <c r="Z35" s="187"/>
      <c r="AA35" s="187"/>
    </row>
    <row r="36" spans="2:27" s="190" customFormat="1" ht="20.25" customHeight="1">
      <c r="V36" s="187"/>
      <c r="W36" s="187"/>
      <c r="X36" s="187"/>
      <c r="Y36" s="188"/>
      <c r="Z36" s="187"/>
      <c r="AA36" s="187"/>
    </row>
    <row r="85" spans="8:13" ht="21">
      <c r="H85" s="205"/>
      <c r="I85" s="205"/>
      <c r="J85" s="205"/>
      <c r="K85" s="205"/>
      <c r="L85" s="205"/>
      <c r="M85" s="204"/>
    </row>
  </sheetData>
  <mergeCells count="6">
    <mergeCell ref="B33:G33"/>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4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F11C-0218-4550-B181-21A90450D613}">
  <sheetPr>
    <pageSetUpPr fitToPage="1"/>
  </sheetPr>
  <dimension ref="A1:AA38"/>
  <sheetViews>
    <sheetView view="pageBreakPreview" zoomScale="75" zoomScaleNormal="100" workbookViewId="0">
      <selection sqref="A1:AA1"/>
    </sheetView>
  </sheetViews>
  <sheetFormatPr defaultColWidth="9" defaultRowHeight="13.2"/>
  <cols>
    <col min="1" max="1" width="6.109375" style="187" customWidth="1"/>
    <col min="2" max="2" width="19.44140625" style="187" customWidth="1"/>
    <col min="3" max="3" width="19.44140625" style="188" customWidth="1"/>
    <col min="4" max="5" width="6.21875" style="188" customWidth="1"/>
    <col min="6" max="6" width="6.21875" style="189" customWidth="1"/>
    <col min="7" max="7" width="1.6640625" style="187" customWidth="1"/>
    <col min="8" max="8" width="6.109375" style="187" customWidth="1"/>
    <col min="9" max="10" width="19.44140625" style="187" customWidth="1"/>
    <col min="11" max="11" width="6.21875" style="188" customWidth="1"/>
    <col min="12" max="13" width="6.21875" style="187" customWidth="1"/>
    <col min="14" max="14" width="1.6640625" style="187" customWidth="1"/>
    <col min="15" max="15" width="6.109375" style="187" customWidth="1"/>
    <col min="16" max="17" width="19.44140625" style="187" customWidth="1"/>
    <col min="18" max="18" width="6.21875" style="188" customWidth="1"/>
    <col min="19" max="20" width="6.21875" style="187" customWidth="1"/>
    <col min="21" max="21" width="1.6640625" style="187" customWidth="1"/>
    <col min="22" max="22" width="6.109375" style="187" customWidth="1"/>
    <col min="23" max="24" width="19.44140625" style="187" customWidth="1"/>
    <col min="25" max="25" width="6.21875" style="188" customWidth="1"/>
    <col min="26" max="27" width="6.21875" style="187" customWidth="1"/>
    <col min="28" max="256" width="9" style="187"/>
    <col min="257" max="257" width="6.109375" style="187" customWidth="1"/>
    <col min="258" max="259" width="19.44140625" style="187" customWidth="1"/>
    <col min="260" max="262" width="6.21875" style="187" customWidth="1"/>
    <col min="263" max="263" width="1.6640625" style="187" customWidth="1"/>
    <col min="264" max="264" width="6.109375" style="187" customWidth="1"/>
    <col min="265" max="266" width="19.44140625" style="187" customWidth="1"/>
    <col min="267" max="269" width="6.21875" style="187" customWidth="1"/>
    <col min="270" max="270" width="1.6640625" style="187" customWidth="1"/>
    <col min="271" max="271" width="6.109375" style="187" customWidth="1"/>
    <col min="272" max="273" width="19.44140625" style="187" customWidth="1"/>
    <col min="274" max="276" width="6.21875" style="187" customWidth="1"/>
    <col min="277" max="277" width="1.6640625" style="187" customWidth="1"/>
    <col min="278" max="278" width="6.109375" style="187" customWidth="1"/>
    <col min="279" max="280" width="19.44140625" style="187" customWidth="1"/>
    <col min="281" max="283" width="6.21875" style="187" customWidth="1"/>
    <col min="284" max="512" width="9" style="187"/>
    <col min="513" max="513" width="6.109375" style="187" customWidth="1"/>
    <col min="514" max="515" width="19.44140625" style="187" customWidth="1"/>
    <col min="516" max="518" width="6.21875" style="187" customWidth="1"/>
    <col min="519" max="519" width="1.6640625" style="187" customWidth="1"/>
    <col min="520" max="520" width="6.109375" style="187" customWidth="1"/>
    <col min="521" max="522" width="19.44140625" style="187" customWidth="1"/>
    <col min="523" max="525" width="6.21875" style="187" customWidth="1"/>
    <col min="526" max="526" width="1.6640625" style="187" customWidth="1"/>
    <col min="527" max="527" width="6.109375" style="187" customWidth="1"/>
    <col min="528" max="529" width="19.44140625" style="187" customWidth="1"/>
    <col min="530" max="532" width="6.21875" style="187" customWidth="1"/>
    <col min="533" max="533" width="1.6640625" style="187" customWidth="1"/>
    <col min="534" max="534" width="6.109375" style="187" customWidth="1"/>
    <col min="535" max="536" width="19.44140625" style="187" customWidth="1"/>
    <col min="537" max="539" width="6.21875" style="187" customWidth="1"/>
    <col min="540" max="768" width="9" style="187"/>
    <col min="769" max="769" width="6.109375" style="187" customWidth="1"/>
    <col min="770" max="771" width="19.44140625" style="187" customWidth="1"/>
    <col min="772" max="774" width="6.21875" style="187" customWidth="1"/>
    <col min="775" max="775" width="1.6640625" style="187" customWidth="1"/>
    <col min="776" max="776" width="6.109375" style="187" customWidth="1"/>
    <col min="777" max="778" width="19.44140625" style="187" customWidth="1"/>
    <col min="779" max="781" width="6.21875" style="187" customWidth="1"/>
    <col min="782" max="782" width="1.6640625" style="187" customWidth="1"/>
    <col min="783" max="783" width="6.109375" style="187" customWidth="1"/>
    <col min="784" max="785" width="19.44140625" style="187" customWidth="1"/>
    <col min="786" max="788" width="6.21875" style="187" customWidth="1"/>
    <col min="789" max="789" width="1.6640625" style="187" customWidth="1"/>
    <col min="790" max="790" width="6.109375" style="187" customWidth="1"/>
    <col min="791" max="792" width="19.44140625" style="187" customWidth="1"/>
    <col min="793" max="795" width="6.21875" style="187" customWidth="1"/>
    <col min="796" max="1024" width="9" style="187"/>
    <col min="1025" max="1025" width="6.109375" style="187" customWidth="1"/>
    <col min="1026" max="1027" width="19.44140625" style="187" customWidth="1"/>
    <col min="1028" max="1030" width="6.21875" style="187" customWidth="1"/>
    <col min="1031" max="1031" width="1.6640625" style="187" customWidth="1"/>
    <col min="1032" max="1032" width="6.109375" style="187" customWidth="1"/>
    <col min="1033" max="1034" width="19.44140625" style="187" customWidth="1"/>
    <col min="1035" max="1037" width="6.21875" style="187" customWidth="1"/>
    <col min="1038" max="1038" width="1.6640625" style="187" customWidth="1"/>
    <col min="1039" max="1039" width="6.109375" style="187" customWidth="1"/>
    <col min="1040" max="1041" width="19.44140625" style="187" customWidth="1"/>
    <col min="1042" max="1044" width="6.21875" style="187" customWidth="1"/>
    <col min="1045" max="1045" width="1.6640625" style="187" customWidth="1"/>
    <col min="1046" max="1046" width="6.109375" style="187" customWidth="1"/>
    <col min="1047" max="1048" width="19.44140625" style="187" customWidth="1"/>
    <col min="1049" max="1051" width="6.21875" style="187" customWidth="1"/>
    <col min="1052" max="1280" width="9" style="187"/>
    <col min="1281" max="1281" width="6.109375" style="187" customWidth="1"/>
    <col min="1282" max="1283" width="19.44140625" style="187" customWidth="1"/>
    <col min="1284" max="1286" width="6.21875" style="187" customWidth="1"/>
    <col min="1287" max="1287" width="1.6640625" style="187" customWidth="1"/>
    <col min="1288" max="1288" width="6.109375" style="187" customWidth="1"/>
    <col min="1289" max="1290" width="19.44140625" style="187" customWidth="1"/>
    <col min="1291" max="1293" width="6.21875" style="187" customWidth="1"/>
    <col min="1294" max="1294" width="1.6640625" style="187" customWidth="1"/>
    <col min="1295" max="1295" width="6.109375" style="187" customWidth="1"/>
    <col min="1296" max="1297" width="19.44140625" style="187" customWidth="1"/>
    <col min="1298" max="1300" width="6.21875" style="187" customWidth="1"/>
    <col min="1301" max="1301" width="1.6640625" style="187" customWidth="1"/>
    <col min="1302" max="1302" width="6.109375" style="187" customWidth="1"/>
    <col min="1303" max="1304" width="19.44140625" style="187" customWidth="1"/>
    <col min="1305" max="1307" width="6.21875" style="187" customWidth="1"/>
    <col min="1308" max="1536" width="9" style="187"/>
    <col min="1537" max="1537" width="6.109375" style="187" customWidth="1"/>
    <col min="1538" max="1539" width="19.44140625" style="187" customWidth="1"/>
    <col min="1540" max="1542" width="6.21875" style="187" customWidth="1"/>
    <col min="1543" max="1543" width="1.6640625" style="187" customWidth="1"/>
    <col min="1544" max="1544" width="6.109375" style="187" customWidth="1"/>
    <col min="1545" max="1546" width="19.44140625" style="187" customWidth="1"/>
    <col min="1547" max="1549" width="6.21875" style="187" customWidth="1"/>
    <col min="1550" max="1550" width="1.6640625" style="187" customWidth="1"/>
    <col min="1551" max="1551" width="6.109375" style="187" customWidth="1"/>
    <col min="1552" max="1553" width="19.44140625" style="187" customWidth="1"/>
    <col min="1554" max="1556" width="6.21875" style="187" customWidth="1"/>
    <col min="1557" max="1557" width="1.6640625" style="187" customWidth="1"/>
    <col min="1558" max="1558" width="6.109375" style="187" customWidth="1"/>
    <col min="1559" max="1560" width="19.44140625" style="187" customWidth="1"/>
    <col min="1561" max="1563" width="6.21875" style="187" customWidth="1"/>
    <col min="1564" max="1792" width="9" style="187"/>
    <col min="1793" max="1793" width="6.109375" style="187" customWidth="1"/>
    <col min="1794" max="1795" width="19.44140625" style="187" customWidth="1"/>
    <col min="1796" max="1798" width="6.21875" style="187" customWidth="1"/>
    <col min="1799" max="1799" width="1.6640625" style="187" customWidth="1"/>
    <col min="1800" max="1800" width="6.109375" style="187" customWidth="1"/>
    <col min="1801" max="1802" width="19.44140625" style="187" customWidth="1"/>
    <col min="1803" max="1805" width="6.21875" style="187" customWidth="1"/>
    <col min="1806" max="1806" width="1.6640625" style="187" customWidth="1"/>
    <col min="1807" max="1807" width="6.109375" style="187" customWidth="1"/>
    <col min="1808" max="1809" width="19.44140625" style="187" customWidth="1"/>
    <col min="1810" max="1812" width="6.21875" style="187" customWidth="1"/>
    <col min="1813" max="1813" width="1.6640625" style="187" customWidth="1"/>
    <col min="1814" max="1814" width="6.109375" style="187" customWidth="1"/>
    <col min="1815" max="1816" width="19.44140625" style="187" customWidth="1"/>
    <col min="1817" max="1819" width="6.21875" style="187" customWidth="1"/>
    <col min="1820" max="2048" width="9" style="187"/>
    <col min="2049" max="2049" width="6.109375" style="187" customWidth="1"/>
    <col min="2050" max="2051" width="19.44140625" style="187" customWidth="1"/>
    <col min="2052" max="2054" width="6.21875" style="187" customWidth="1"/>
    <col min="2055" max="2055" width="1.6640625" style="187" customWidth="1"/>
    <col min="2056" max="2056" width="6.109375" style="187" customWidth="1"/>
    <col min="2057" max="2058" width="19.44140625" style="187" customWidth="1"/>
    <col min="2059" max="2061" width="6.21875" style="187" customWidth="1"/>
    <col min="2062" max="2062" width="1.6640625" style="187" customWidth="1"/>
    <col min="2063" max="2063" width="6.109375" style="187" customWidth="1"/>
    <col min="2064" max="2065" width="19.44140625" style="187" customWidth="1"/>
    <col min="2066" max="2068" width="6.21875" style="187" customWidth="1"/>
    <col min="2069" max="2069" width="1.6640625" style="187" customWidth="1"/>
    <col min="2070" max="2070" width="6.109375" style="187" customWidth="1"/>
    <col min="2071" max="2072" width="19.44140625" style="187" customWidth="1"/>
    <col min="2073" max="2075" width="6.21875" style="187" customWidth="1"/>
    <col min="2076" max="2304" width="9" style="187"/>
    <col min="2305" max="2305" width="6.109375" style="187" customWidth="1"/>
    <col min="2306" max="2307" width="19.44140625" style="187" customWidth="1"/>
    <col min="2308" max="2310" width="6.21875" style="187" customWidth="1"/>
    <col min="2311" max="2311" width="1.6640625" style="187" customWidth="1"/>
    <col min="2312" max="2312" width="6.109375" style="187" customWidth="1"/>
    <col min="2313" max="2314" width="19.44140625" style="187" customWidth="1"/>
    <col min="2315" max="2317" width="6.21875" style="187" customWidth="1"/>
    <col min="2318" max="2318" width="1.6640625" style="187" customWidth="1"/>
    <col min="2319" max="2319" width="6.109375" style="187" customWidth="1"/>
    <col min="2320" max="2321" width="19.44140625" style="187" customWidth="1"/>
    <col min="2322" max="2324" width="6.21875" style="187" customWidth="1"/>
    <col min="2325" max="2325" width="1.6640625" style="187" customWidth="1"/>
    <col min="2326" max="2326" width="6.109375" style="187" customWidth="1"/>
    <col min="2327" max="2328" width="19.44140625" style="187" customWidth="1"/>
    <col min="2329" max="2331" width="6.21875" style="187" customWidth="1"/>
    <col min="2332" max="2560" width="9" style="187"/>
    <col min="2561" max="2561" width="6.109375" style="187" customWidth="1"/>
    <col min="2562" max="2563" width="19.44140625" style="187" customWidth="1"/>
    <col min="2564" max="2566" width="6.21875" style="187" customWidth="1"/>
    <col min="2567" max="2567" width="1.6640625" style="187" customWidth="1"/>
    <col min="2568" max="2568" width="6.109375" style="187" customWidth="1"/>
    <col min="2569" max="2570" width="19.44140625" style="187" customWidth="1"/>
    <col min="2571" max="2573" width="6.21875" style="187" customWidth="1"/>
    <col min="2574" max="2574" width="1.6640625" style="187" customWidth="1"/>
    <col min="2575" max="2575" width="6.109375" style="187" customWidth="1"/>
    <col min="2576" max="2577" width="19.44140625" style="187" customWidth="1"/>
    <col min="2578" max="2580" width="6.21875" style="187" customWidth="1"/>
    <col min="2581" max="2581" width="1.6640625" style="187" customWidth="1"/>
    <col min="2582" max="2582" width="6.109375" style="187" customWidth="1"/>
    <col min="2583" max="2584" width="19.44140625" style="187" customWidth="1"/>
    <col min="2585" max="2587" width="6.21875" style="187" customWidth="1"/>
    <col min="2588" max="2816" width="9" style="187"/>
    <col min="2817" max="2817" width="6.109375" style="187" customWidth="1"/>
    <col min="2818" max="2819" width="19.44140625" style="187" customWidth="1"/>
    <col min="2820" max="2822" width="6.21875" style="187" customWidth="1"/>
    <col min="2823" max="2823" width="1.6640625" style="187" customWidth="1"/>
    <col min="2824" max="2824" width="6.109375" style="187" customWidth="1"/>
    <col min="2825" max="2826" width="19.44140625" style="187" customWidth="1"/>
    <col min="2827" max="2829" width="6.21875" style="187" customWidth="1"/>
    <col min="2830" max="2830" width="1.6640625" style="187" customWidth="1"/>
    <col min="2831" max="2831" width="6.109375" style="187" customWidth="1"/>
    <col min="2832" max="2833" width="19.44140625" style="187" customWidth="1"/>
    <col min="2834" max="2836" width="6.21875" style="187" customWidth="1"/>
    <col min="2837" max="2837" width="1.6640625" style="187" customWidth="1"/>
    <col min="2838" max="2838" width="6.109375" style="187" customWidth="1"/>
    <col min="2839" max="2840" width="19.44140625" style="187" customWidth="1"/>
    <col min="2841" max="2843" width="6.21875" style="187" customWidth="1"/>
    <col min="2844" max="3072" width="9" style="187"/>
    <col min="3073" max="3073" width="6.109375" style="187" customWidth="1"/>
    <col min="3074" max="3075" width="19.44140625" style="187" customWidth="1"/>
    <col min="3076" max="3078" width="6.21875" style="187" customWidth="1"/>
    <col min="3079" max="3079" width="1.6640625" style="187" customWidth="1"/>
    <col min="3080" max="3080" width="6.109375" style="187" customWidth="1"/>
    <col min="3081" max="3082" width="19.44140625" style="187" customWidth="1"/>
    <col min="3083" max="3085" width="6.21875" style="187" customWidth="1"/>
    <col min="3086" max="3086" width="1.6640625" style="187" customWidth="1"/>
    <col min="3087" max="3087" width="6.109375" style="187" customWidth="1"/>
    <col min="3088" max="3089" width="19.44140625" style="187" customWidth="1"/>
    <col min="3090" max="3092" width="6.21875" style="187" customWidth="1"/>
    <col min="3093" max="3093" width="1.6640625" style="187" customWidth="1"/>
    <col min="3094" max="3094" width="6.109375" style="187" customWidth="1"/>
    <col min="3095" max="3096" width="19.44140625" style="187" customWidth="1"/>
    <col min="3097" max="3099" width="6.21875" style="187" customWidth="1"/>
    <col min="3100" max="3328" width="9" style="187"/>
    <col min="3329" max="3329" width="6.109375" style="187" customWidth="1"/>
    <col min="3330" max="3331" width="19.44140625" style="187" customWidth="1"/>
    <col min="3332" max="3334" width="6.21875" style="187" customWidth="1"/>
    <col min="3335" max="3335" width="1.6640625" style="187" customWidth="1"/>
    <col min="3336" max="3336" width="6.109375" style="187" customWidth="1"/>
    <col min="3337" max="3338" width="19.44140625" style="187" customWidth="1"/>
    <col min="3339" max="3341" width="6.21875" style="187" customWidth="1"/>
    <col min="3342" max="3342" width="1.6640625" style="187" customWidth="1"/>
    <col min="3343" max="3343" width="6.109375" style="187" customWidth="1"/>
    <col min="3344" max="3345" width="19.44140625" style="187" customWidth="1"/>
    <col min="3346" max="3348" width="6.21875" style="187" customWidth="1"/>
    <col min="3349" max="3349" width="1.6640625" style="187" customWidth="1"/>
    <col min="3350" max="3350" width="6.109375" style="187" customWidth="1"/>
    <col min="3351" max="3352" width="19.44140625" style="187" customWidth="1"/>
    <col min="3353" max="3355" width="6.21875" style="187" customWidth="1"/>
    <col min="3356" max="3584" width="9" style="187"/>
    <col min="3585" max="3585" width="6.109375" style="187" customWidth="1"/>
    <col min="3586" max="3587" width="19.44140625" style="187" customWidth="1"/>
    <col min="3588" max="3590" width="6.21875" style="187" customWidth="1"/>
    <col min="3591" max="3591" width="1.6640625" style="187" customWidth="1"/>
    <col min="3592" max="3592" width="6.109375" style="187" customWidth="1"/>
    <col min="3593" max="3594" width="19.44140625" style="187" customWidth="1"/>
    <col min="3595" max="3597" width="6.21875" style="187" customWidth="1"/>
    <col min="3598" max="3598" width="1.6640625" style="187" customWidth="1"/>
    <col min="3599" max="3599" width="6.109375" style="187" customWidth="1"/>
    <col min="3600" max="3601" width="19.44140625" style="187" customWidth="1"/>
    <col min="3602" max="3604" width="6.21875" style="187" customWidth="1"/>
    <col min="3605" max="3605" width="1.6640625" style="187" customWidth="1"/>
    <col min="3606" max="3606" width="6.109375" style="187" customWidth="1"/>
    <col min="3607" max="3608" width="19.44140625" style="187" customWidth="1"/>
    <col min="3609" max="3611" width="6.21875" style="187" customWidth="1"/>
    <col min="3612" max="3840" width="9" style="187"/>
    <col min="3841" max="3841" width="6.109375" style="187" customWidth="1"/>
    <col min="3842" max="3843" width="19.44140625" style="187" customWidth="1"/>
    <col min="3844" max="3846" width="6.21875" style="187" customWidth="1"/>
    <col min="3847" max="3847" width="1.6640625" style="187" customWidth="1"/>
    <col min="3848" max="3848" width="6.109375" style="187" customWidth="1"/>
    <col min="3849" max="3850" width="19.44140625" style="187" customWidth="1"/>
    <col min="3851" max="3853" width="6.21875" style="187" customWidth="1"/>
    <col min="3854" max="3854" width="1.6640625" style="187" customWidth="1"/>
    <col min="3855" max="3855" width="6.109375" style="187" customWidth="1"/>
    <col min="3856" max="3857" width="19.44140625" style="187" customWidth="1"/>
    <col min="3858" max="3860" width="6.21875" style="187" customWidth="1"/>
    <col min="3861" max="3861" width="1.6640625" style="187" customWidth="1"/>
    <col min="3862" max="3862" width="6.109375" style="187" customWidth="1"/>
    <col min="3863" max="3864" width="19.44140625" style="187" customWidth="1"/>
    <col min="3865" max="3867" width="6.21875" style="187" customWidth="1"/>
    <col min="3868" max="4096" width="9" style="187"/>
    <col min="4097" max="4097" width="6.109375" style="187" customWidth="1"/>
    <col min="4098" max="4099" width="19.44140625" style="187" customWidth="1"/>
    <col min="4100" max="4102" width="6.21875" style="187" customWidth="1"/>
    <col min="4103" max="4103" width="1.6640625" style="187" customWidth="1"/>
    <col min="4104" max="4104" width="6.109375" style="187" customWidth="1"/>
    <col min="4105" max="4106" width="19.44140625" style="187" customWidth="1"/>
    <col min="4107" max="4109" width="6.21875" style="187" customWidth="1"/>
    <col min="4110" max="4110" width="1.6640625" style="187" customWidth="1"/>
    <col min="4111" max="4111" width="6.109375" style="187" customWidth="1"/>
    <col min="4112" max="4113" width="19.44140625" style="187" customWidth="1"/>
    <col min="4114" max="4116" width="6.21875" style="187" customWidth="1"/>
    <col min="4117" max="4117" width="1.6640625" style="187" customWidth="1"/>
    <col min="4118" max="4118" width="6.109375" style="187" customWidth="1"/>
    <col min="4119" max="4120" width="19.44140625" style="187" customWidth="1"/>
    <col min="4121" max="4123" width="6.21875" style="187" customWidth="1"/>
    <col min="4124" max="4352" width="9" style="187"/>
    <col min="4353" max="4353" width="6.109375" style="187" customWidth="1"/>
    <col min="4354" max="4355" width="19.44140625" style="187" customWidth="1"/>
    <col min="4356" max="4358" width="6.21875" style="187" customWidth="1"/>
    <col min="4359" max="4359" width="1.6640625" style="187" customWidth="1"/>
    <col min="4360" max="4360" width="6.109375" style="187" customWidth="1"/>
    <col min="4361" max="4362" width="19.44140625" style="187" customWidth="1"/>
    <col min="4363" max="4365" width="6.21875" style="187" customWidth="1"/>
    <col min="4366" max="4366" width="1.6640625" style="187" customWidth="1"/>
    <col min="4367" max="4367" width="6.109375" style="187" customWidth="1"/>
    <col min="4368" max="4369" width="19.44140625" style="187" customWidth="1"/>
    <col min="4370" max="4372" width="6.21875" style="187" customWidth="1"/>
    <col min="4373" max="4373" width="1.6640625" style="187" customWidth="1"/>
    <col min="4374" max="4374" width="6.109375" style="187" customWidth="1"/>
    <col min="4375" max="4376" width="19.44140625" style="187" customWidth="1"/>
    <col min="4377" max="4379" width="6.21875" style="187" customWidth="1"/>
    <col min="4380" max="4608" width="9" style="187"/>
    <col min="4609" max="4609" width="6.109375" style="187" customWidth="1"/>
    <col min="4610" max="4611" width="19.44140625" style="187" customWidth="1"/>
    <col min="4612" max="4614" width="6.21875" style="187" customWidth="1"/>
    <col min="4615" max="4615" width="1.6640625" style="187" customWidth="1"/>
    <col min="4616" max="4616" width="6.109375" style="187" customWidth="1"/>
    <col min="4617" max="4618" width="19.44140625" style="187" customWidth="1"/>
    <col min="4619" max="4621" width="6.21875" style="187" customWidth="1"/>
    <col min="4622" max="4622" width="1.6640625" style="187" customWidth="1"/>
    <col min="4623" max="4623" width="6.109375" style="187" customWidth="1"/>
    <col min="4624" max="4625" width="19.44140625" style="187" customWidth="1"/>
    <col min="4626" max="4628" width="6.21875" style="187" customWidth="1"/>
    <col min="4629" max="4629" width="1.6640625" style="187" customWidth="1"/>
    <col min="4630" max="4630" width="6.109375" style="187" customWidth="1"/>
    <col min="4631" max="4632" width="19.44140625" style="187" customWidth="1"/>
    <col min="4633" max="4635" width="6.21875" style="187" customWidth="1"/>
    <col min="4636" max="4864" width="9" style="187"/>
    <col min="4865" max="4865" width="6.109375" style="187" customWidth="1"/>
    <col min="4866" max="4867" width="19.44140625" style="187" customWidth="1"/>
    <col min="4868" max="4870" width="6.21875" style="187" customWidth="1"/>
    <col min="4871" max="4871" width="1.6640625" style="187" customWidth="1"/>
    <col min="4872" max="4872" width="6.109375" style="187" customWidth="1"/>
    <col min="4873" max="4874" width="19.44140625" style="187" customWidth="1"/>
    <col min="4875" max="4877" width="6.21875" style="187" customWidth="1"/>
    <col min="4878" max="4878" width="1.6640625" style="187" customWidth="1"/>
    <col min="4879" max="4879" width="6.109375" style="187" customWidth="1"/>
    <col min="4880" max="4881" width="19.44140625" style="187" customWidth="1"/>
    <col min="4882" max="4884" width="6.21875" style="187" customWidth="1"/>
    <col min="4885" max="4885" width="1.6640625" style="187" customWidth="1"/>
    <col min="4886" max="4886" width="6.109375" style="187" customWidth="1"/>
    <col min="4887" max="4888" width="19.44140625" style="187" customWidth="1"/>
    <col min="4889" max="4891" width="6.21875" style="187" customWidth="1"/>
    <col min="4892" max="5120" width="9" style="187"/>
    <col min="5121" max="5121" width="6.109375" style="187" customWidth="1"/>
    <col min="5122" max="5123" width="19.44140625" style="187" customWidth="1"/>
    <col min="5124" max="5126" width="6.21875" style="187" customWidth="1"/>
    <col min="5127" max="5127" width="1.6640625" style="187" customWidth="1"/>
    <col min="5128" max="5128" width="6.109375" style="187" customWidth="1"/>
    <col min="5129" max="5130" width="19.44140625" style="187" customWidth="1"/>
    <col min="5131" max="5133" width="6.21875" style="187" customWidth="1"/>
    <col min="5134" max="5134" width="1.6640625" style="187" customWidth="1"/>
    <col min="5135" max="5135" width="6.109375" style="187" customWidth="1"/>
    <col min="5136" max="5137" width="19.44140625" style="187" customWidth="1"/>
    <col min="5138" max="5140" width="6.21875" style="187" customWidth="1"/>
    <col min="5141" max="5141" width="1.6640625" style="187" customWidth="1"/>
    <col min="5142" max="5142" width="6.109375" style="187" customWidth="1"/>
    <col min="5143" max="5144" width="19.44140625" style="187" customWidth="1"/>
    <col min="5145" max="5147" width="6.21875" style="187" customWidth="1"/>
    <col min="5148" max="5376" width="9" style="187"/>
    <col min="5377" max="5377" width="6.109375" style="187" customWidth="1"/>
    <col min="5378" max="5379" width="19.44140625" style="187" customWidth="1"/>
    <col min="5380" max="5382" width="6.21875" style="187" customWidth="1"/>
    <col min="5383" max="5383" width="1.6640625" style="187" customWidth="1"/>
    <col min="5384" max="5384" width="6.109375" style="187" customWidth="1"/>
    <col min="5385" max="5386" width="19.44140625" style="187" customWidth="1"/>
    <col min="5387" max="5389" width="6.21875" style="187" customWidth="1"/>
    <col min="5390" max="5390" width="1.6640625" style="187" customWidth="1"/>
    <col min="5391" max="5391" width="6.109375" style="187" customWidth="1"/>
    <col min="5392" max="5393" width="19.44140625" style="187" customWidth="1"/>
    <col min="5394" max="5396" width="6.21875" style="187" customWidth="1"/>
    <col min="5397" max="5397" width="1.6640625" style="187" customWidth="1"/>
    <col min="5398" max="5398" width="6.109375" style="187" customWidth="1"/>
    <col min="5399" max="5400" width="19.44140625" style="187" customWidth="1"/>
    <col min="5401" max="5403" width="6.21875" style="187" customWidth="1"/>
    <col min="5404" max="5632" width="9" style="187"/>
    <col min="5633" max="5633" width="6.109375" style="187" customWidth="1"/>
    <col min="5634" max="5635" width="19.44140625" style="187" customWidth="1"/>
    <col min="5636" max="5638" width="6.21875" style="187" customWidth="1"/>
    <col min="5639" max="5639" width="1.6640625" style="187" customWidth="1"/>
    <col min="5640" max="5640" width="6.109375" style="187" customWidth="1"/>
    <col min="5641" max="5642" width="19.44140625" style="187" customWidth="1"/>
    <col min="5643" max="5645" width="6.21875" style="187" customWidth="1"/>
    <col min="5646" max="5646" width="1.6640625" style="187" customWidth="1"/>
    <col min="5647" max="5647" width="6.109375" style="187" customWidth="1"/>
    <col min="5648" max="5649" width="19.44140625" style="187" customWidth="1"/>
    <col min="5650" max="5652" width="6.21875" style="187" customWidth="1"/>
    <col min="5653" max="5653" width="1.6640625" style="187" customWidth="1"/>
    <col min="5654" max="5654" width="6.109375" style="187" customWidth="1"/>
    <col min="5655" max="5656" width="19.44140625" style="187" customWidth="1"/>
    <col min="5657" max="5659" width="6.21875" style="187" customWidth="1"/>
    <col min="5660" max="5888" width="9" style="187"/>
    <col min="5889" max="5889" width="6.109375" style="187" customWidth="1"/>
    <col min="5890" max="5891" width="19.44140625" style="187" customWidth="1"/>
    <col min="5892" max="5894" width="6.21875" style="187" customWidth="1"/>
    <col min="5895" max="5895" width="1.6640625" style="187" customWidth="1"/>
    <col min="5896" max="5896" width="6.109375" style="187" customWidth="1"/>
    <col min="5897" max="5898" width="19.44140625" style="187" customWidth="1"/>
    <col min="5899" max="5901" width="6.21875" style="187" customWidth="1"/>
    <col min="5902" max="5902" width="1.6640625" style="187" customWidth="1"/>
    <col min="5903" max="5903" width="6.109375" style="187" customWidth="1"/>
    <col min="5904" max="5905" width="19.44140625" style="187" customWidth="1"/>
    <col min="5906" max="5908" width="6.21875" style="187" customWidth="1"/>
    <col min="5909" max="5909" width="1.6640625" style="187" customWidth="1"/>
    <col min="5910" max="5910" width="6.109375" style="187" customWidth="1"/>
    <col min="5911" max="5912" width="19.44140625" style="187" customWidth="1"/>
    <col min="5913" max="5915" width="6.21875" style="187" customWidth="1"/>
    <col min="5916" max="6144" width="9" style="187"/>
    <col min="6145" max="6145" width="6.109375" style="187" customWidth="1"/>
    <col min="6146" max="6147" width="19.44140625" style="187" customWidth="1"/>
    <col min="6148" max="6150" width="6.21875" style="187" customWidth="1"/>
    <col min="6151" max="6151" width="1.6640625" style="187" customWidth="1"/>
    <col min="6152" max="6152" width="6.109375" style="187" customWidth="1"/>
    <col min="6153" max="6154" width="19.44140625" style="187" customWidth="1"/>
    <col min="6155" max="6157" width="6.21875" style="187" customWidth="1"/>
    <col min="6158" max="6158" width="1.6640625" style="187" customWidth="1"/>
    <col min="6159" max="6159" width="6.109375" style="187" customWidth="1"/>
    <col min="6160" max="6161" width="19.44140625" style="187" customWidth="1"/>
    <col min="6162" max="6164" width="6.21875" style="187" customWidth="1"/>
    <col min="6165" max="6165" width="1.6640625" style="187" customWidth="1"/>
    <col min="6166" max="6166" width="6.109375" style="187" customWidth="1"/>
    <col min="6167" max="6168" width="19.44140625" style="187" customWidth="1"/>
    <col min="6169" max="6171" width="6.21875" style="187" customWidth="1"/>
    <col min="6172" max="6400" width="9" style="187"/>
    <col min="6401" max="6401" width="6.109375" style="187" customWidth="1"/>
    <col min="6402" max="6403" width="19.44140625" style="187" customWidth="1"/>
    <col min="6404" max="6406" width="6.21875" style="187" customWidth="1"/>
    <col min="6407" max="6407" width="1.6640625" style="187" customWidth="1"/>
    <col min="6408" max="6408" width="6.109375" style="187" customWidth="1"/>
    <col min="6409" max="6410" width="19.44140625" style="187" customWidth="1"/>
    <col min="6411" max="6413" width="6.21875" style="187" customWidth="1"/>
    <col min="6414" max="6414" width="1.6640625" style="187" customWidth="1"/>
    <col min="6415" max="6415" width="6.109375" style="187" customWidth="1"/>
    <col min="6416" max="6417" width="19.44140625" style="187" customWidth="1"/>
    <col min="6418" max="6420" width="6.21875" style="187" customWidth="1"/>
    <col min="6421" max="6421" width="1.6640625" style="187" customWidth="1"/>
    <col min="6422" max="6422" width="6.109375" style="187" customWidth="1"/>
    <col min="6423" max="6424" width="19.44140625" style="187" customWidth="1"/>
    <col min="6425" max="6427" width="6.21875" style="187" customWidth="1"/>
    <col min="6428" max="6656" width="9" style="187"/>
    <col min="6657" max="6657" width="6.109375" style="187" customWidth="1"/>
    <col min="6658" max="6659" width="19.44140625" style="187" customWidth="1"/>
    <col min="6660" max="6662" width="6.21875" style="187" customWidth="1"/>
    <col min="6663" max="6663" width="1.6640625" style="187" customWidth="1"/>
    <col min="6664" max="6664" width="6.109375" style="187" customWidth="1"/>
    <col min="6665" max="6666" width="19.44140625" style="187" customWidth="1"/>
    <col min="6667" max="6669" width="6.21875" style="187" customWidth="1"/>
    <col min="6670" max="6670" width="1.6640625" style="187" customWidth="1"/>
    <col min="6671" max="6671" width="6.109375" style="187" customWidth="1"/>
    <col min="6672" max="6673" width="19.44140625" style="187" customWidth="1"/>
    <col min="6674" max="6676" width="6.21875" style="187" customWidth="1"/>
    <col min="6677" max="6677" width="1.6640625" style="187" customWidth="1"/>
    <col min="6678" max="6678" width="6.109375" style="187" customWidth="1"/>
    <col min="6679" max="6680" width="19.44140625" style="187" customWidth="1"/>
    <col min="6681" max="6683" width="6.21875" style="187" customWidth="1"/>
    <col min="6684" max="6912" width="9" style="187"/>
    <col min="6913" max="6913" width="6.109375" style="187" customWidth="1"/>
    <col min="6914" max="6915" width="19.44140625" style="187" customWidth="1"/>
    <col min="6916" max="6918" width="6.21875" style="187" customWidth="1"/>
    <col min="6919" max="6919" width="1.6640625" style="187" customWidth="1"/>
    <col min="6920" max="6920" width="6.109375" style="187" customWidth="1"/>
    <col min="6921" max="6922" width="19.44140625" style="187" customWidth="1"/>
    <col min="6923" max="6925" width="6.21875" style="187" customWidth="1"/>
    <col min="6926" max="6926" width="1.6640625" style="187" customWidth="1"/>
    <col min="6927" max="6927" width="6.109375" style="187" customWidth="1"/>
    <col min="6928" max="6929" width="19.44140625" style="187" customWidth="1"/>
    <col min="6930" max="6932" width="6.21875" style="187" customWidth="1"/>
    <col min="6933" max="6933" width="1.6640625" style="187" customWidth="1"/>
    <col min="6934" max="6934" width="6.109375" style="187" customWidth="1"/>
    <col min="6935" max="6936" width="19.44140625" style="187" customWidth="1"/>
    <col min="6937" max="6939" width="6.21875" style="187" customWidth="1"/>
    <col min="6940" max="7168" width="9" style="187"/>
    <col min="7169" max="7169" width="6.109375" style="187" customWidth="1"/>
    <col min="7170" max="7171" width="19.44140625" style="187" customWidth="1"/>
    <col min="7172" max="7174" width="6.21875" style="187" customWidth="1"/>
    <col min="7175" max="7175" width="1.6640625" style="187" customWidth="1"/>
    <col min="7176" max="7176" width="6.109375" style="187" customWidth="1"/>
    <col min="7177" max="7178" width="19.44140625" style="187" customWidth="1"/>
    <col min="7179" max="7181" width="6.21875" style="187" customWidth="1"/>
    <col min="7182" max="7182" width="1.6640625" style="187" customWidth="1"/>
    <col min="7183" max="7183" width="6.109375" style="187" customWidth="1"/>
    <col min="7184" max="7185" width="19.44140625" style="187" customWidth="1"/>
    <col min="7186" max="7188" width="6.21875" style="187" customWidth="1"/>
    <col min="7189" max="7189" width="1.6640625" style="187" customWidth="1"/>
    <col min="7190" max="7190" width="6.109375" style="187" customWidth="1"/>
    <col min="7191" max="7192" width="19.44140625" style="187" customWidth="1"/>
    <col min="7193" max="7195" width="6.21875" style="187" customWidth="1"/>
    <col min="7196" max="7424" width="9" style="187"/>
    <col min="7425" max="7425" width="6.109375" style="187" customWidth="1"/>
    <col min="7426" max="7427" width="19.44140625" style="187" customWidth="1"/>
    <col min="7428" max="7430" width="6.21875" style="187" customWidth="1"/>
    <col min="7431" max="7431" width="1.6640625" style="187" customWidth="1"/>
    <col min="7432" max="7432" width="6.109375" style="187" customWidth="1"/>
    <col min="7433" max="7434" width="19.44140625" style="187" customWidth="1"/>
    <col min="7435" max="7437" width="6.21875" style="187" customWidth="1"/>
    <col min="7438" max="7438" width="1.6640625" style="187" customWidth="1"/>
    <col min="7439" max="7439" width="6.109375" style="187" customWidth="1"/>
    <col min="7440" max="7441" width="19.44140625" style="187" customWidth="1"/>
    <col min="7442" max="7444" width="6.21875" style="187" customWidth="1"/>
    <col min="7445" max="7445" width="1.6640625" style="187" customWidth="1"/>
    <col min="7446" max="7446" width="6.109375" style="187" customWidth="1"/>
    <col min="7447" max="7448" width="19.44140625" style="187" customWidth="1"/>
    <col min="7449" max="7451" width="6.21875" style="187" customWidth="1"/>
    <col min="7452" max="7680" width="9" style="187"/>
    <col min="7681" max="7681" width="6.109375" style="187" customWidth="1"/>
    <col min="7682" max="7683" width="19.44140625" style="187" customWidth="1"/>
    <col min="7684" max="7686" width="6.21875" style="187" customWidth="1"/>
    <col min="7687" max="7687" width="1.6640625" style="187" customWidth="1"/>
    <col min="7688" max="7688" width="6.109375" style="187" customWidth="1"/>
    <col min="7689" max="7690" width="19.44140625" style="187" customWidth="1"/>
    <col min="7691" max="7693" width="6.21875" style="187" customWidth="1"/>
    <col min="7694" max="7694" width="1.6640625" style="187" customWidth="1"/>
    <col min="7695" max="7695" width="6.109375" style="187" customWidth="1"/>
    <col min="7696" max="7697" width="19.44140625" style="187" customWidth="1"/>
    <col min="7698" max="7700" width="6.21875" style="187" customWidth="1"/>
    <col min="7701" max="7701" width="1.6640625" style="187" customWidth="1"/>
    <col min="7702" max="7702" width="6.109375" style="187" customWidth="1"/>
    <col min="7703" max="7704" width="19.44140625" style="187" customWidth="1"/>
    <col min="7705" max="7707" width="6.21875" style="187" customWidth="1"/>
    <col min="7708" max="7936" width="9" style="187"/>
    <col min="7937" max="7937" width="6.109375" style="187" customWidth="1"/>
    <col min="7938" max="7939" width="19.44140625" style="187" customWidth="1"/>
    <col min="7940" max="7942" width="6.21875" style="187" customWidth="1"/>
    <col min="7943" max="7943" width="1.6640625" style="187" customWidth="1"/>
    <col min="7944" max="7944" width="6.109375" style="187" customWidth="1"/>
    <col min="7945" max="7946" width="19.44140625" style="187" customWidth="1"/>
    <col min="7947" max="7949" width="6.21875" style="187" customWidth="1"/>
    <col min="7950" max="7950" width="1.6640625" style="187" customWidth="1"/>
    <col min="7951" max="7951" width="6.109375" style="187" customWidth="1"/>
    <col min="7952" max="7953" width="19.44140625" style="187" customWidth="1"/>
    <col min="7954" max="7956" width="6.21875" style="187" customWidth="1"/>
    <col min="7957" max="7957" width="1.6640625" style="187" customWidth="1"/>
    <col min="7958" max="7958" width="6.109375" style="187" customWidth="1"/>
    <col min="7959" max="7960" width="19.44140625" style="187" customWidth="1"/>
    <col min="7961" max="7963" width="6.21875" style="187" customWidth="1"/>
    <col min="7964" max="8192" width="9" style="187"/>
    <col min="8193" max="8193" width="6.109375" style="187" customWidth="1"/>
    <col min="8194" max="8195" width="19.44140625" style="187" customWidth="1"/>
    <col min="8196" max="8198" width="6.21875" style="187" customWidth="1"/>
    <col min="8199" max="8199" width="1.6640625" style="187" customWidth="1"/>
    <col min="8200" max="8200" width="6.109375" style="187" customWidth="1"/>
    <col min="8201" max="8202" width="19.44140625" style="187" customWidth="1"/>
    <col min="8203" max="8205" width="6.21875" style="187" customWidth="1"/>
    <col min="8206" max="8206" width="1.6640625" style="187" customWidth="1"/>
    <col min="8207" max="8207" width="6.109375" style="187" customWidth="1"/>
    <col min="8208" max="8209" width="19.44140625" style="187" customWidth="1"/>
    <col min="8210" max="8212" width="6.21875" style="187" customWidth="1"/>
    <col min="8213" max="8213" width="1.6640625" style="187" customWidth="1"/>
    <col min="8214" max="8214" width="6.109375" style="187" customWidth="1"/>
    <col min="8215" max="8216" width="19.44140625" style="187" customWidth="1"/>
    <col min="8217" max="8219" width="6.21875" style="187" customWidth="1"/>
    <col min="8220" max="8448" width="9" style="187"/>
    <col min="8449" max="8449" width="6.109375" style="187" customWidth="1"/>
    <col min="8450" max="8451" width="19.44140625" style="187" customWidth="1"/>
    <col min="8452" max="8454" width="6.21875" style="187" customWidth="1"/>
    <col min="8455" max="8455" width="1.6640625" style="187" customWidth="1"/>
    <col min="8456" max="8456" width="6.109375" style="187" customWidth="1"/>
    <col min="8457" max="8458" width="19.44140625" style="187" customWidth="1"/>
    <col min="8459" max="8461" width="6.21875" style="187" customWidth="1"/>
    <col min="8462" max="8462" width="1.6640625" style="187" customWidth="1"/>
    <col min="8463" max="8463" width="6.109375" style="187" customWidth="1"/>
    <col min="8464" max="8465" width="19.44140625" style="187" customWidth="1"/>
    <col min="8466" max="8468" width="6.21875" style="187" customWidth="1"/>
    <col min="8469" max="8469" width="1.6640625" style="187" customWidth="1"/>
    <col min="8470" max="8470" width="6.109375" style="187" customWidth="1"/>
    <col min="8471" max="8472" width="19.44140625" style="187" customWidth="1"/>
    <col min="8473" max="8475" width="6.21875" style="187" customWidth="1"/>
    <col min="8476" max="8704" width="9" style="187"/>
    <col min="8705" max="8705" width="6.109375" style="187" customWidth="1"/>
    <col min="8706" max="8707" width="19.44140625" style="187" customWidth="1"/>
    <col min="8708" max="8710" width="6.21875" style="187" customWidth="1"/>
    <col min="8711" max="8711" width="1.6640625" style="187" customWidth="1"/>
    <col min="8712" max="8712" width="6.109375" style="187" customWidth="1"/>
    <col min="8713" max="8714" width="19.44140625" style="187" customWidth="1"/>
    <col min="8715" max="8717" width="6.21875" style="187" customWidth="1"/>
    <col min="8718" max="8718" width="1.6640625" style="187" customWidth="1"/>
    <col min="8719" max="8719" width="6.109375" style="187" customWidth="1"/>
    <col min="8720" max="8721" width="19.44140625" style="187" customWidth="1"/>
    <col min="8722" max="8724" width="6.21875" style="187" customWidth="1"/>
    <col min="8725" max="8725" width="1.6640625" style="187" customWidth="1"/>
    <col min="8726" max="8726" width="6.109375" style="187" customWidth="1"/>
    <col min="8727" max="8728" width="19.44140625" style="187" customWidth="1"/>
    <col min="8729" max="8731" width="6.21875" style="187" customWidth="1"/>
    <col min="8732" max="8960" width="9" style="187"/>
    <col min="8961" max="8961" width="6.109375" style="187" customWidth="1"/>
    <col min="8962" max="8963" width="19.44140625" style="187" customWidth="1"/>
    <col min="8964" max="8966" width="6.21875" style="187" customWidth="1"/>
    <col min="8967" max="8967" width="1.6640625" style="187" customWidth="1"/>
    <col min="8968" max="8968" width="6.109375" style="187" customWidth="1"/>
    <col min="8969" max="8970" width="19.44140625" style="187" customWidth="1"/>
    <col min="8971" max="8973" width="6.21875" style="187" customWidth="1"/>
    <col min="8974" max="8974" width="1.6640625" style="187" customWidth="1"/>
    <col min="8975" max="8975" width="6.109375" style="187" customWidth="1"/>
    <col min="8976" max="8977" width="19.44140625" style="187" customWidth="1"/>
    <col min="8978" max="8980" width="6.21875" style="187" customWidth="1"/>
    <col min="8981" max="8981" width="1.6640625" style="187" customWidth="1"/>
    <col min="8982" max="8982" width="6.109375" style="187" customWidth="1"/>
    <col min="8983" max="8984" width="19.44140625" style="187" customWidth="1"/>
    <col min="8985" max="8987" width="6.21875" style="187" customWidth="1"/>
    <col min="8988" max="9216" width="9" style="187"/>
    <col min="9217" max="9217" width="6.109375" style="187" customWidth="1"/>
    <col min="9218" max="9219" width="19.44140625" style="187" customWidth="1"/>
    <col min="9220" max="9222" width="6.21875" style="187" customWidth="1"/>
    <col min="9223" max="9223" width="1.6640625" style="187" customWidth="1"/>
    <col min="9224" max="9224" width="6.109375" style="187" customWidth="1"/>
    <col min="9225" max="9226" width="19.44140625" style="187" customWidth="1"/>
    <col min="9227" max="9229" width="6.21875" style="187" customWidth="1"/>
    <col min="9230" max="9230" width="1.6640625" style="187" customWidth="1"/>
    <col min="9231" max="9231" width="6.109375" style="187" customWidth="1"/>
    <col min="9232" max="9233" width="19.44140625" style="187" customWidth="1"/>
    <col min="9234" max="9236" width="6.21875" style="187" customWidth="1"/>
    <col min="9237" max="9237" width="1.6640625" style="187" customWidth="1"/>
    <col min="9238" max="9238" width="6.109375" style="187" customWidth="1"/>
    <col min="9239" max="9240" width="19.44140625" style="187" customWidth="1"/>
    <col min="9241" max="9243" width="6.21875" style="187" customWidth="1"/>
    <col min="9244" max="9472" width="9" style="187"/>
    <col min="9473" max="9473" width="6.109375" style="187" customWidth="1"/>
    <col min="9474" max="9475" width="19.44140625" style="187" customWidth="1"/>
    <col min="9476" max="9478" width="6.21875" style="187" customWidth="1"/>
    <col min="9479" max="9479" width="1.6640625" style="187" customWidth="1"/>
    <col min="9480" max="9480" width="6.109375" style="187" customWidth="1"/>
    <col min="9481" max="9482" width="19.44140625" style="187" customWidth="1"/>
    <col min="9483" max="9485" width="6.21875" style="187" customWidth="1"/>
    <col min="9486" max="9486" width="1.6640625" style="187" customWidth="1"/>
    <col min="9487" max="9487" width="6.109375" style="187" customWidth="1"/>
    <col min="9488" max="9489" width="19.44140625" style="187" customWidth="1"/>
    <col min="9490" max="9492" width="6.21875" style="187" customWidth="1"/>
    <col min="9493" max="9493" width="1.6640625" style="187" customWidth="1"/>
    <col min="9494" max="9494" width="6.109375" style="187" customWidth="1"/>
    <col min="9495" max="9496" width="19.44140625" style="187" customWidth="1"/>
    <col min="9497" max="9499" width="6.21875" style="187" customWidth="1"/>
    <col min="9500" max="9728" width="9" style="187"/>
    <col min="9729" max="9729" width="6.109375" style="187" customWidth="1"/>
    <col min="9730" max="9731" width="19.44140625" style="187" customWidth="1"/>
    <col min="9732" max="9734" width="6.21875" style="187" customWidth="1"/>
    <col min="9735" max="9735" width="1.6640625" style="187" customWidth="1"/>
    <col min="9736" max="9736" width="6.109375" style="187" customWidth="1"/>
    <col min="9737" max="9738" width="19.44140625" style="187" customWidth="1"/>
    <col min="9739" max="9741" width="6.21875" style="187" customWidth="1"/>
    <col min="9742" max="9742" width="1.6640625" style="187" customWidth="1"/>
    <col min="9743" max="9743" width="6.109375" style="187" customWidth="1"/>
    <col min="9744" max="9745" width="19.44140625" style="187" customWidth="1"/>
    <col min="9746" max="9748" width="6.21875" style="187" customWidth="1"/>
    <col min="9749" max="9749" width="1.6640625" style="187" customWidth="1"/>
    <col min="9750" max="9750" width="6.109375" style="187" customWidth="1"/>
    <col min="9751" max="9752" width="19.44140625" style="187" customWidth="1"/>
    <col min="9753" max="9755" width="6.21875" style="187" customWidth="1"/>
    <col min="9756" max="9984" width="9" style="187"/>
    <col min="9985" max="9985" width="6.109375" style="187" customWidth="1"/>
    <col min="9986" max="9987" width="19.44140625" style="187" customWidth="1"/>
    <col min="9988" max="9990" width="6.21875" style="187" customWidth="1"/>
    <col min="9991" max="9991" width="1.6640625" style="187" customWidth="1"/>
    <col min="9992" max="9992" width="6.109375" style="187" customWidth="1"/>
    <col min="9993" max="9994" width="19.44140625" style="187" customWidth="1"/>
    <col min="9995" max="9997" width="6.21875" style="187" customWidth="1"/>
    <col min="9998" max="9998" width="1.6640625" style="187" customWidth="1"/>
    <col min="9999" max="9999" width="6.109375" style="187" customWidth="1"/>
    <col min="10000" max="10001" width="19.44140625" style="187" customWidth="1"/>
    <col min="10002" max="10004" width="6.21875" style="187" customWidth="1"/>
    <col min="10005" max="10005" width="1.6640625" style="187" customWidth="1"/>
    <col min="10006" max="10006" width="6.109375" style="187" customWidth="1"/>
    <col min="10007" max="10008" width="19.44140625" style="187" customWidth="1"/>
    <col min="10009" max="10011" width="6.21875" style="187" customWidth="1"/>
    <col min="10012" max="10240" width="9" style="187"/>
    <col min="10241" max="10241" width="6.109375" style="187" customWidth="1"/>
    <col min="10242" max="10243" width="19.44140625" style="187" customWidth="1"/>
    <col min="10244" max="10246" width="6.21875" style="187" customWidth="1"/>
    <col min="10247" max="10247" width="1.6640625" style="187" customWidth="1"/>
    <col min="10248" max="10248" width="6.109375" style="187" customWidth="1"/>
    <col min="10249" max="10250" width="19.44140625" style="187" customWidth="1"/>
    <col min="10251" max="10253" width="6.21875" style="187" customWidth="1"/>
    <col min="10254" max="10254" width="1.6640625" style="187" customWidth="1"/>
    <col min="10255" max="10255" width="6.109375" style="187" customWidth="1"/>
    <col min="10256" max="10257" width="19.44140625" style="187" customWidth="1"/>
    <col min="10258" max="10260" width="6.21875" style="187" customWidth="1"/>
    <col min="10261" max="10261" width="1.6640625" style="187" customWidth="1"/>
    <col min="10262" max="10262" width="6.109375" style="187" customWidth="1"/>
    <col min="10263" max="10264" width="19.44140625" style="187" customWidth="1"/>
    <col min="10265" max="10267" width="6.21875" style="187" customWidth="1"/>
    <col min="10268" max="10496" width="9" style="187"/>
    <col min="10497" max="10497" width="6.109375" style="187" customWidth="1"/>
    <col min="10498" max="10499" width="19.44140625" style="187" customWidth="1"/>
    <col min="10500" max="10502" width="6.21875" style="187" customWidth="1"/>
    <col min="10503" max="10503" width="1.6640625" style="187" customWidth="1"/>
    <col min="10504" max="10504" width="6.109375" style="187" customWidth="1"/>
    <col min="10505" max="10506" width="19.44140625" style="187" customWidth="1"/>
    <col min="10507" max="10509" width="6.21875" style="187" customWidth="1"/>
    <col min="10510" max="10510" width="1.6640625" style="187" customWidth="1"/>
    <col min="10511" max="10511" width="6.109375" style="187" customWidth="1"/>
    <col min="10512" max="10513" width="19.44140625" style="187" customWidth="1"/>
    <col min="10514" max="10516" width="6.21875" style="187" customWidth="1"/>
    <col min="10517" max="10517" width="1.6640625" style="187" customWidth="1"/>
    <col min="10518" max="10518" width="6.109375" style="187" customWidth="1"/>
    <col min="10519" max="10520" width="19.44140625" style="187" customWidth="1"/>
    <col min="10521" max="10523" width="6.21875" style="187" customWidth="1"/>
    <col min="10524" max="10752" width="9" style="187"/>
    <col min="10753" max="10753" width="6.109375" style="187" customWidth="1"/>
    <col min="10754" max="10755" width="19.44140625" style="187" customWidth="1"/>
    <col min="10756" max="10758" width="6.21875" style="187" customWidth="1"/>
    <col min="10759" max="10759" width="1.6640625" style="187" customWidth="1"/>
    <col min="10760" max="10760" width="6.109375" style="187" customWidth="1"/>
    <col min="10761" max="10762" width="19.44140625" style="187" customWidth="1"/>
    <col min="10763" max="10765" width="6.21875" style="187" customWidth="1"/>
    <col min="10766" max="10766" width="1.6640625" style="187" customWidth="1"/>
    <col min="10767" max="10767" width="6.109375" style="187" customWidth="1"/>
    <col min="10768" max="10769" width="19.44140625" style="187" customWidth="1"/>
    <col min="10770" max="10772" width="6.21875" style="187" customWidth="1"/>
    <col min="10773" max="10773" width="1.6640625" style="187" customWidth="1"/>
    <col min="10774" max="10774" width="6.109375" style="187" customWidth="1"/>
    <col min="10775" max="10776" width="19.44140625" style="187" customWidth="1"/>
    <col min="10777" max="10779" width="6.21875" style="187" customWidth="1"/>
    <col min="10780" max="11008" width="9" style="187"/>
    <col min="11009" max="11009" width="6.109375" style="187" customWidth="1"/>
    <col min="11010" max="11011" width="19.44140625" style="187" customWidth="1"/>
    <col min="11012" max="11014" width="6.21875" style="187" customWidth="1"/>
    <col min="11015" max="11015" width="1.6640625" style="187" customWidth="1"/>
    <col min="11016" max="11016" width="6.109375" style="187" customWidth="1"/>
    <col min="11017" max="11018" width="19.44140625" style="187" customWidth="1"/>
    <col min="11019" max="11021" width="6.21875" style="187" customWidth="1"/>
    <col min="11022" max="11022" width="1.6640625" style="187" customWidth="1"/>
    <col min="11023" max="11023" width="6.109375" style="187" customWidth="1"/>
    <col min="11024" max="11025" width="19.44140625" style="187" customWidth="1"/>
    <col min="11026" max="11028" width="6.21875" style="187" customWidth="1"/>
    <col min="11029" max="11029" width="1.6640625" style="187" customWidth="1"/>
    <col min="11030" max="11030" width="6.109375" style="187" customWidth="1"/>
    <col min="11031" max="11032" width="19.44140625" style="187" customWidth="1"/>
    <col min="11033" max="11035" width="6.21875" style="187" customWidth="1"/>
    <col min="11036" max="11264" width="9" style="187"/>
    <col min="11265" max="11265" width="6.109375" style="187" customWidth="1"/>
    <col min="11266" max="11267" width="19.44140625" style="187" customWidth="1"/>
    <col min="11268" max="11270" width="6.21875" style="187" customWidth="1"/>
    <col min="11271" max="11271" width="1.6640625" style="187" customWidth="1"/>
    <col min="11272" max="11272" width="6.109375" style="187" customWidth="1"/>
    <col min="11273" max="11274" width="19.44140625" style="187" customWidth="1"/>
    <col min="11275" max="11277" width="6.21875" style="187" customWidth="1"/>
    <col min="11278" max="11278" width="1.6640625" style="187" customWidth="1"/>
    <col min="11279" max="11279" width="6.109375" style="187" customWidth="1"/>
    <col min="11280" max="11281" width="19.44140625" style="187" customWidth="1"/>
    <col min="11282" max="11284" width="6.21875" style="187" customWidth="1"/>
    <col min="11285" max="11285" width="1.6640625" style="187" customWidth="1"/>
    <col min="11286" max="11286" width="6.109375" style="187" customWidth="1"/>
    <col min="11287" max="11288" width="19.44140625" style="187" customWidth="1"/>
    <col min="11289" max="11291" width="6.21875" style="187" customWidth="1"/>
    <col min="11292" max="11520" width="9" style="187"/>
    <col min="11521" max="11521" width="6.109375" style="187" customWidth="1"/>
    <col min="11522" max="11523" width="19.44140625" style="187" customWidth="1"/>
    <col min="11524" max="11526" width="6.21875" style="187" customWidth="1"/>
    <col min="11527" max="11527" width="1.6640625" style="187" customWidth="1"/>
    <col min="11528" max="11528" width="6.109375" style="187" customWidth="1"/>
    <col min="11529" max="11530" width="19.44140625" style="187" customWidth="1"/>
    <col min="11531" max="11533" width="6.21875" style="187" customWidth="1"/>
    <col min="11534" max="11534" width="1.6640625" style="187" customWidth="1"/>
    <col min="11535" max="11535" width="6.109375" style="187" customWidth="1"/>
    <col min="11536" max="11537" width="19.44140625" style="187" customWidth="1"/>
    <col min="11538" max="11540" width="6.21875" style="187" customWidth="1"/>
    <col min="11541" max="11541" width="1.6640625" style="187" customWidth="1"/>
    <col min="11542" max="11542" width="6.109375" style="187" customWidth="1"/>
    <col min="11543" max="11544" width="19.44140625" style="187" customWidth="1"/>
    <col min="11545" max="11547" width="6.21875" style="187" customWidth="1"/>
    <col min="11548" max="11776" width="9" style="187"/>
    <col min="11777" max="11777" width="6.109375" style="187" customWidth="1"/>
    <col min="11778" max="11779" width="19.44140625" style="187" customWidth="1"/>
    <col min="11780" max="11782" width="6.21875" style="187" customWidth="1"/>
    <col min="11783" max="11783" width="1.6640625" style="187" customWidth="1"/>
    <col min="11784" max="11784" width="6.109375" style="187" customWidth="1"/>
    <col min="11785" max="11786" width="19.44140625" style="187" customWidth="1"/>
    <col min="11787" max="11789" width="6.21875" style="187" customWidth="1"/>
    <col min="11790" max="11790" width="1.6640625" style="187" customWidth="1"/>
    <col min="11791" max="11791" width="6.109375" style="187" customWidth="1"/>
    <col min="11792" max="11793" width="19.44140625" style="187" customWidth="1"/>
    <col min="11794" max="11796" width="6.21875" style="187" customWidth="1"/>
    <col min="11797" max="11797" width="1.6640625" style="187" customWidth="1"/>
    <col min="11798" max="11798" width="6.109375" style="187" customWidth="1"/>
    <col min="11799" max="11800" width="19.44140625" style="187" customWidth="1"/>
    <col min="11801" max="11803" width="6.21875" style="187" customWidth="1"/>
    <col min="11804" max="12032" width="9" style="187"/>
    <col min="12033" max="12033" width="6.109375" style="187" customWidth="1"/>
    <col min="12034" max="12035" width="19.44140625" style="187" customWidth="1"/>
    <col min="12036" max="12038" width="6.21875" style="187" customWidth="1"/>
    <col min="12039" max="12039" width="1.6640625" style="187" customWidth="1"/>
    <col min="12040" max="12040" width="6.109375" style="187" customWidth="1"/>
    <col min="12041" max="12042" width="19.44140625" style="187" customWidth="1"/>
    <col min="12043" max="12045" width="6.21875" style="187" customWidth="1"/>
    <col min="12046" max="12046" width="1.6640625" style="187" customWidth="1"/>
    <col min="12047" max="12047" width="6.109375" style="187" customWidth="1"/>
    <col min="12048" max="12049" width="19.44140625" style="187" customWidth="1"/>
    <col min="12050" max="12052" width="6.21875" style="187" customWidth="1"/>
    <col min="12053" max="12053" width="1.6640625" style="187" customWidth="1"/>
    <col min="12054" max="12054" width="6.109375" style="187" customWidth="1"/>
    <col min="12055" max="12056" width="19.44140625" style="187" customWidth="1"/>
    <col min="12057" max="12059" width="6.21875" style="187" customWidth="1"/>
    <col min="12060" max="12288" width="9" style="187"/>
    <col min="12289" max="12289" width="6.109375" style="187" customWidth="1"/>
    <col min="12290" max="12291" width="19.44140625" style="187" customWidth="1"/>
    <col min="12292" max="12294" width="6.21875" style="187" customWidth="1"/>
    <col min="12295" max="12295" width="1.6640625" style="187" customWidth="1"/>
    <col min="12296" max="12296" width="6.109375" style="187" customWidth="1"/>
    <col min="12297" max="12298" width="19.44140625" style="187" customWidth="1"/>
    <col min="12299" max="12301" width="6.21875" style="187" customWidth="1"/>
    <col min="12302" max="12302" width="1.6640625" style="187" customWidth="1"/>
    <col min="12303" max="12303" width="6.109375" style="187" customWidth="1"/>
    <col min="12304" max="12305" width="19.44140625" style="187" customWidth="1"/>
    <col min="12306" max="12308" width="6.21875" style="187" customWidth="1"/>
    <col min="12309" max="12309" width="1.6640625" style="187" customWidth="1"/>
    <col min="12310" max="12310" width="6.109375" style="187" customWidth="1"/>
    <col min="12311" max="12312" width="19.44140625" style="187" customWidth="1"/>
    <col min="12313" max="12315" width="6.21875" style="187" customWidth="1"/>
    <col min="12316" max="12544" width="9" style="187"/>
    <col min="12545" max="12545" width="6.109375" style="187" customWidth="1"/>
    <col min="12546" max="12547" width="19.44140625" style="187" customWidth="1"/>
    <col min="12548" max="12550" width="6.21875" style="187" customWidth="1"/>
    <col min="12551" max="12551" width="1.6640625" style="187" customWidth="1"/>
    <col min="12552" max="12552" width="6.109375" style="187" customWidth="1"/>
    <col min="12553" max="12554" width="19.44140625" style="187" customWidth="1"/>
    <col min="12555" max="12557" width="6.21875" style="187" customWidth="1"/>
    <col min="12558" max="12558" width="1.6640625" style="187" customWidth="1"/>
    <col min="12559" max="12559" width="6.109375" style="187" customWidth="1"/>
    <col min="12560" max="12561" width="19.44140625" style="187" customWidth="1"/>
    <col min="12562" max="12564" width="6.21875" style="187" customWidth="1"/>
    <col min="12565" max="12565" width="1.6640625" style="187" customWidth="1"/>
    <col min="12566" max="12566" width="6.109375" style="187" customWidth="1"/>
    <col min="12567" max="12568" width="19.44140625" style="187" customWidth="1"/>
    <col min="12569" max="12571" width="6.21875" style="187" customWidth="1"/>
    <col min="12572" max="12800" width="9" style="187"/>
    <col min="12801" max="12801" width="6.109375" style="187" customWidth="1"/>
    <col min="12802" max="12803" width="19.44140625" style="187" customWidth="1"/>
    <col min="12804" max="12806" width="6.21875" style="187" customWidth="1"/>
    <col min="12807" max="12807" width="1.6640625" style="187" customWidth="1"/>
    <col min="12808" max="12808" width="6.109375" style="187" customWidth="1"/>
    <col min="12809" max="12810" width="19.44140625" style="187" customWidth="1"/>
    <col min="12811" max="12813" width="6.21875" style="187" customWidth="1"/>
    <col min="12814" max="12814" width="1.6640625" style="187" customWidth="1"/>
    <col min="12815" max="12815" width="6.109375" style="187" customWidth="1"/>
    <col min="12816" max="12817" width="19.44140625" style="187" customWidth="1"/>
    <col min="12818" max="12820" width="6.21875" style="187" customWidth="1"/>
    <col min="12821" max="12821" width="1.6640625" style="187" customWidth="1"/>
    <col min="12822" max="12822" width="6.109375" style="187" customWidth="1"/>
    <col min="12823" max="12824" width="19.44140625" style="187" customWidth="1"/>
    <col min="12825" max="12827" width="6.21875" style="187" customWidth="1"/>
    <col min="12828" max="13056" width="9" style="187"/>
    <col min="13057" max="13057" width="6.109375" style="187" customWidth="1"/>
    <col min="13058" max="13059" width="19.44140625" style="187" customWidth="1"/>
    <col min="13060" max="13062" width="6.21875" style="187" customWidth="1"/>
    <col min="13063" max="13063" width="1.6640625" style="187" customWidth="1"/>
    <col min="13064" max="13064" width="6.109375" style="187" customWidth="1"/>
    <col min="13065" max="13066" width="19.44140625" style="187" customWidth="1"/>
    <col min="13067" max="13069" width="6.21875" style="187" customWidth="1"/>
    <col min="13070" max="13070" width="1.6640625" style="187" customWidth="1"/>
    <col min="13071" max="13071" width="6.109375" style="187" customWidth="1"/>
    <col min="13072" max="13073" width="19.44140625" style="187" customWidth="1"/>
    <col min="13074" max="13076" width="6.21875" style="187" customWidth="1"/>
    <col min="13077" max="13077" width="1.6640625" style="187" customWidth="1"/>
    <col min="13078" max="13078" width="6.109375" style="187" customWidth="1"/>
    <col min="13079" max="13080" width="19.44140625" style="187" customWidth="1"/>
    <col min="13081" max="13083" width="6.21875" style="187" customWidth="1"/>
    <col min="13084" max="13312" width="9" style="187"/>
    <col min="13313" max="13313" width="6.109375" style="187" customWidth="1"/>
    <col min="13314" max="13315" width="19.44140625" style="187" customWidth="1"/>
    <col min="13316" max="13318" width="6.21875" style="187" customWidth="1"/>
    <col min="13319" max="13319" width="1.6640625" style="187" customWidth="1"/>
    <col min="13320" max="13320" width="6.109375" style="187" customWidth="1"/>
    <col min="13321" max="13322" width="19.44140625" style="187" customWidth="1"/>
    <col min="13323" max="13325" width="6.21875" style="187" customWidth="1"/>
    <col min="13326" max="13326" width="1.6640625" style="187" customWidth="1"/>
    <col min="13327" max="13327" width="6.109375" style="187" customWidth="1"/>
    <col min="13328" max="13329" width="19.44140625" style="187" customWidth="1"/>
    <col min="13330" max="13332" width="6.21875" style="187" customWidth="1"/>
    <col min="13333" max="13333" width="1.6640625" style="187" customWidth="1"/>
    <col min="13334" max="13334" width="6.109375" style="187" customWidth="1"/>
    <col min="13335" max="13336" width="19.44140625" style="187" customWidth="1"/>
    <col min="13337" max="13339" width="6.21875" style="187" customWidth="1"/>
    <col min="13340" max="13568" width="9" style="187"/>
    <col min="13569" max="13569" width="6.109375" style="187" customWidth="1"/>
    <col min="13570" max="13571" width="19.44140625" style="187" customWidth="1"/>
    <col min="13572" max="13574" width="6.21875" style="187" customWidth="1"/>
    <col min="13575" max="13575" width="1.6640625" style="187" customWidth="1"/>
    <col min="13576" max="13576" width="6.109375" style="187" customWidth="1"/>
    <col min="13577" max="13578" width="19.44140625" style="187" customWidth="1"/>
    <col min="13579" max="13581" width="6.21875" style="187" customWidth="1"/>
    <col min="13582" max="13582" width="1.6640625" style="187" customWidth="1"/>
    <col min="13583" max="13583" width="6.109375" style="187" customWidth="1"/>
    <col min="13584" max="13585" width="19.44140625" style="187" customWidth="1"/>
    <col min="13586" max="13588" width="6.21875" style="187" customWidth="1"/>
    <col min="13589" max="13589" width="1.6640625" style="187" customWidth="1"/>
    <col min="13590" max="13590" width="6.109375" style="187" customWidth="1"/>
    <col min="13591" max="13592" width="19.44140625" style="187" customWidth="1"/>
    <col min="13593" max="13595" width="6.21875" style="187" customWidth="1"/>
    <col min="13596" max="13824" width="9" style="187"/>
    <col min="13825" max="13825" width="6.109375" style="187" customWidth="1"/>
    <col min="13826" max="13827" width="19.44140625" style="187" customWidth="1"/>
    <col min="13828" max="13830" width="6.21875" style="187" customWidth="1"/>
    <col min="13831" max="13831" width="1.6640625" style="187" customWidth="1"/>
    <col min="13832" max="13832" width="6.109375" style="187" customWidth="1"/>
    <col min="13833" max="13834" width="19.44140625" style="187" customWidth="1"/>
    <col min="13835" max="13837" width="6.21875" style="187" customWidth="1"/>
    <col min="13838" max="13838" width="1.6640625" style="187" customWidth="1"/>
    <col min="13839" max="13839" width="6.109375" style="187" customWidth="1"/>
    <col min="13840" max="13841" width="19.44140625" style="187" customWidth="1"/>
    <col min="13842" max="13844" width="6.21875" style="187" customWidth="1"/>
    <col min="13845" max="13845" width="1.6640625" style="187" customWidth="1"/>
    <col min="13846" max="13846" width="6.109375" style="187" customWidth="1"/>
    <col min="13847" max="13848" width="19.44140625" style="187" customWidth="1"/>
    <col min="13849" max="13851" width="6.21875" style="187" customWidth="1"/>
    <col min="13852" max="14080" width="9" style="187"/>
    <col min="14081" max="14081" width="6.109375" style="187" customWidth="1"/>
    <col min="14082" max="14083" width="19.44140625" style="187" customWidth="1"/>
    <col min="14084" max="14086" width="6.21875" style="187" customWidth="1"/>
    <col min="14087" max="14087" width="1.6640625" style="187" customWidth="1"/>
    <col min="14088" max="14088" width="6.109375" style="187" customWidth="1"/>
    <col min="14089" max="14090" width="19.44140625" style="187" customWidth="1"/>
    <col min="14091" max="14093" width="6.21875" style="187" customWidth="1"/>
    <col min="14094" max="14094" width="1.6640625" style="187" customWidth="1"/>
    <col min="14095" max="14095" width="6.109375" style="187" customWidth="1"/>
    <col min="14096" max="14097" width="19.44140625" style="187" customWidth="1"/>
    <col min="14098" max="14100" width="6.21875" style="187" customWidth="1"/>
    <col min="14101" max="14101" width="1.6640625" style="187" customWidth="1"/>
    <col min="14102" max="14102" width="6.109375" style="187" customWidth="1"/>
    <col min="14103" max="14104" width="19.44140625" style="187" customWidth="1"/>
    <col min="14105" max="14107" width="6.21875" style="187" customWidth="1"/>
    <col min="14108" max="14336" width="9" style="187"/>
    <col min="14337" max="14337" width="6.109375" style="187" customWidth="1"/>
    <col min="14338" max="14339" width="19.44140625" style="187" customWidth="1"/>
    <col min="14340" max="14342" width="6.21875" style="187" customWidth="1"/>
    <col min="14343" max="14343" width="1.6640625" style="187" customWidth="1"/>
    <col min="14344" max="14344" width="6.109375" style="187" customWidth="1"/>
    <col min="14345" max="14346" width="19.44140625" style="187" customWidth="1"/>
    <col min="14347" max="14349" width="6.21875" style="187" customWidth="1"/>
    <col min="14350" max="14350" width="1.6640625" style="187" customWidth="1"/>
    <col min="14351" max="14351" width="6.109375" style="187" customWidth="1"/>
    <col min="14352" max="14353" width="19.44140625" style="187" customWidth="1"/>
    <col min="14354" max="14356" width="6.21875" style="187" customWidth="1"/>
    <col min="14357" max="14357" width="1.6640625" style="187" customWidth="1"/>
    <col min="14358" max="14358" width="6.109375" style="187" customWidth="1"/>
    <col min="14359" max="14360" width="19.44140625" style="187" customWidth="1"/>
    <col min="14361" max="14363" width="6.21875" style="187" customWidth="1"/>
    <col min="14364" max="14592" width="9" style="187"/>
    <col min="14593" max="14593" width="6.109375" style="187" customWidth="1"/>
    <col min="14594" max="14595" width="19.44140625" style="187" customWidth="1"/>
    <col min="14596" max="14598" width="6.21875" style="187" customWidth="1"/>
    <col min="14599" max="14599" width="1.6640625" style="187" customWidth="1"/>
    <col min="14600" max="14600" width="6.109375" style="187" customWidth="1"/>
    <col min="14601" max="14602" width="19.44140625" style="187" customWidth="1"/>
    <col min="14603" max="14605" width="6.21875" style="187" customWidth="1"/>
    <col min="14606" max="14606" width="1.6640625" style="187" customWidth="1"/>
    <col min="14607" max="14607" width="6.109375" style="187" customWidth="1"/>
    <col min="14608" max="14609" width="19.44140625" style="187" customWidth="1"/>
    <col min="14610" max="14612" width="6.21875" style="187" customWidth="1"/>
    <col min="14613" max="14613" width="1.6640625" style="187" customWidth="1"/>
    <col min="14614" max="14614" width="6.109375" style="187" customWidth="1"/>
    <col min="14615" max="14616" width="19.44140625" style="187" customWidth="1"/>
    <col min="14617" max="14619" width="6.21875" style="187" customWidth="1"/>
    <col min="14620" max="14848" width="9" style="187"/>
    <col min="14849" max="14849" width="6.109375" style="187" customWidth="1"/>
    <col min="14850" max="14851" width="19.44140625" style="187" customWidth="1"/>
    <col min="14852" max="14854" width="6.21875" style="187" customWidth="1"/>
    <col min="14855" max="14855" width="1.6640625" style="187" customWidth="1"/>
    <col min="14856" max="14856" width="6.109375" style="187" customWidth="1"/>
    <col min="14857" max="14858" width="19.44140625" style="187" customWidth="1"/>
    <col min="14859" max="14861" width="6.21875" style="187" customWidth="1"/>
    <col min="14862" max="14862" width="1.6640625" style="187" customWidth="1"/>
    <col min="14863" max="14863" width="6.109375" style="187" customWidth="1"/>
    <col min="14864" max="14865" width="19.44140625" style="187" customWidth="1"/>
    <col min="14866" max="14868" width="6.21875" style="187" customWidth="1"/>
    <col min="14869" max="14869" width="1.6640625" style="187" customWidth="1"/>
    <col min="14870" max="14870" width="6.109375" style="187" customWidth="1"/>
    <col min="14871" max="14872" width="19.44140625" style="187" customWidth="1"/>
    <col min="14873" max="14875" width="6.21875" style="187" customWidth="1"/>
    <col min="14876" max="15104" width="9" style="187"/>
    <col min="15105" max="15105" width="6.109375" style="187" customWidth="1"/>
    <col min="15106" max="15107" width="19.44140625" style="187" customWidth="1"/>
    <col min="15108" max="15110" width="6.21875" style="187" customWidth="1"/>
    <col min="15111" max="15111" width="1.6640625" style="187" customWidth="1"/>
    <col min="15112" max="15112" width="6.109375" style="187" customWidth="1"/>
    <col min="15113" max="15114" width="19.44140625" style="187" customWidth="1"/>
    <col min="15115" max="15117" width="6.21875" style="187" customWidth="1"/>
    <col min="15118" max="15118" width="1.6640625" style="187" customWidth="1"/>
    <col min="15119" max="15119" width="6.109375" style="187" customWidth="1"/>
    <col min="15120" max="15121" width="19.44140625" style="187" customWidth="1"/>
    <col min="15122" max="15124" width="6.21875" style="187" customWidth="1"/>
    <col min="15125" max="15125" width="1.6640625" style="187" customWidth="1"/>
    <col min="15126" max="15126" width="6.109375" style="187" customWidth="1"/>
    <col min="15127" max="15128" width="19.44140625" style="187" customWidth="1"/>
    <col min="15129" max="15131" width="6.21875" style="187" customWidth="1"/>
    <col min="15132" max="15360" width="9" style="187"/>
    <col min="15361" max="15361" width="6.109375" style="187" customWidth="1"/>
    <col min="15362" max="15363" width="19.44140625" style="187" customWidth="1"/>
    <col min="15364" max="15366" width="6.21875" style="187" customWidth="1"/>
    <col min="15367" max="15367" width="1.6640625" style="187" customWidth="1"/>
    <col min="15368" max="15368" width="6.109375" style="187" customWidth="1"/>
    <col min="15369" max="15370" width="19.44140625" style="187" customWidth="1"/>
    <col min="15371" max="15373" width="6.21875" style="187" customWidth="1"/>
    <col min="15374" max="15374" width="1.6640625" style="187" customWidth="1"/>
    <col min="15375" max="15375" width="6.109375" style="187" customWidth="1"/>
    <col min="15376" max="15377" width="19.44140625" style="187" customWidth="1"/>
    <col min="15378" max="15380" width="6.21875" style="187" customWidth="1"/>
    <col min="15381" max="15381" width="1.6640625" style="187" customWidth="1"/>
    <col min="15382" max="15382" width="6.109375" style="187" customWidth="1"/>
    <col min="15383" max="15384" width="19.44140625" style="187" customWidth="1"/>
    <col min="15385" max="15387" width="6.21875" style="187" customWidth="1"/>
    <col min="15388" max="15616" width="9" style="187"/>
    <col min="15617" max="15617" width="6.109375" style="187" customWidth="1"/>
    <col min="15618" max="15619" width="19.44140625" style="187" customWidth="1"/>
    <col min="15620" max="15622" width="6.21875" style="187" customWidth="1"/>
    <col min="15623" max="15623" width="1.6640625" style="187" customWidth="1"/>
    <col min="15624" max="15624" width="6.109375" style="187" customWidth="1"/>
    <col min="15625" max="15626" width="19.44140625" style="187" customWidth="1"/>
    <col min="15627" max="15629" width="6.21875" style="187" customWidth="1"/>
    <col min="15630" max="15630" width="1.6640625" style="187" customWidth="1"/>
    <col min="15631" max="15631" width="6.109375" style="187" customWidth="1"/>
    <col min="15632" max="15633" width="19.44140625" style="187" customWidth="1"/>
    <col min="15634" max="15636" width="6.21875" style="187" customWidth="1"/>
    <col min="15637" max="15637" width="1.6640625" style="187" customWidth="1"/>
    <col min="15638" max="15638" width="6.109375" style="187" customWidth="1"/>
    <col min="15639" max="15640" width="19.44140625" style="187" customWidth="1"/>
    <col min="15641" max="15643" width="6.21875" style="187" customWidth="1"/>
    <col min="15644" max="15872" width="9" style="187"/>
    <col min="15873" max="15873" width="6.109375" style="187" customWidth="1"/>
    <col min="15874" max="15875" width="19.44140625" style="187" customWidth="1"/>
    <col min="15876" max="15878" width="6.21875" style="187" customWidth="1"/>
    <col min="15879" max="15879" width="1.6640625" style="187" customWidth="1"/>
    <col min="15880" max="15880" width="6.109375" style="187" customWidth="1"/>
    <col min="15881" max="15882" width="19.44140625" style="187" customWidth="1"/>
    <col min="15883" max="15885" width="6.21875" style="187" customWidth="1"/>
    <col min="15886" max="15886" width="1.6640625" style="187" customWidth="1"/>
    <col min="15887" max="15887" width="6.109375" style="187" customWidth="1"/>
    <col min="15888" max="15889" width="19.44140625" style="187" customWidth="1"/>
    <col min="15890" max="15892" width="6.21875" style="187" customWidth="1"/>
    <col min="15893" max="15893" width="1.6640625" style="187" customWidth="1"/>
    <col min="15894" max="15894" width="6.109375" style="187" customWidth="1"/>
    <col min="15895" max="15896" width="19.44140625" style="187" customWidth="1"/>
    <col min="15897" max="15899" width="6.21875" style="187" customWidth="1"/>
    <col min="15900" max="16128" width="9" style="187"/>
    <col min="16129" max="16129" width="6.109375" style="187" customWidth="1"/>
    <col min="16130" max="16131" width="19.44140625" style="187" customWidth="1"/>
    <col min="16132" max="16134" width="6.21875" style="187" customWidth="1"/>
    <col min="16135" max="16135" width="1.6640625" style="187" customWidth="1"/>
    <col min="16136" max="16136" width="6.109375" style="187" customWidth="1"/>
    <col min="16137" max="16138" width="19.44140625" style="187" customWidth="1"/>
    <col min="16139" max="16141" width="6.21875" style="187" customWidth="1"/>
    <col min="16142" max="16142" width="1.6640625" style="187" customWidth="1"/>
    <col min="16143" max="16143" width="6.109375" style="187" customWidth="1"/>
    <col min="16144" max="16145" width="19.44140625" style="187" customWidth="1"/>
    <col min="16146" max="16148" width="6.21875" style="187" customWidth="1"/>
    <col min="16149" max="16149" width="1.6640625" style="187" customWidth="1"/>
    <col min="16150" max="16150" width="6.109375" style="187" customWidth="1"/>
    <col min="16151" max="16152" width="19.44140625" style="187" customWidth="1"/>
    <col min="16153" max="16155" width="6.21875" style="187" customWidth="1"/>
    <col min="16156" max="16384" width="9" style="187"/>
  </cols>
  <sheetData>
    <row r="1" spans="1:27" ht="45" customHeight="1">
      <c r="A1" s="396" t="s">
        <v>605</v>
      </c>
      <c r="B1" s="396"/>
      <c r="C1" s="396"/>
      <c r="D1" s="396"/>
      <c r="E1" s="396"/>
      <c r="F1" s="396"/>
      <c r="G1" s="396"/>
      <c r="H1" s="396"/>
      <c r="I1" s="396"/>
      <c r="J1" s="396"/>
      <c r="K1" s="396"/>
      <c r="L1" s="396"/>
      <c r="M1" s="396"/>
      <c r="N1" s="396"/>
      <c r="O1" s="396"/>
      <c r="P1" s="396"/>
      <c r="Q1" s="396"/>
      <c r="R1" s="396"/>
      <c r="S1" s="396"/>
      <c r="T1" s="396"/>
      <c r="U1" s="396"/>
      <c r="V1" s="396"/>
      <c r="W1" s="396"/>
      <c r="X1" s="396"/>
      <c r="Y1" s="396"/>
      <c r="Z1" s="396"/>
      <c r="AA1" s="396"/>
    </row>
    <row r="2" spans="1:27" ht="36" customHeight="1">
      <c r="A2" s="397" t="s">
        <v>444</v>
      </c>
      <c r="B2" s="397"/>
      <c r="C2" s="397"/>
      <c r="D2" s="397"/>
      <c r="E2" s="397"/>
      <c r="F2" s="397"/>
      <c r="G2" s="198"/>
      <c r="H2" s="398"/>
      <c r="I2" s="398"/>
      <c r="J2" s="398"/>
      <c r="K2" s="398"/>
      <c r="L2" s="398"/>
      <c r="M2" s="398"/>
      <c r="N2" s="198"/>
      <c r="O2" s="398"/>
      <c r="P2" s="398"/>
      <c r="Q2" s="398"/>
      <c r="R2" s="398"/>
      <c r="S2" s="398"/>
      <c r="T2" s="398"/>
      <c r="U2" s="198"/>
      <c r="V2" s="399" t="s">
        <v>635</v>
      </c>
      <c r="W2" s="399"/>
      <c r="X2" s="399"/>
      <c r="Y2" s="399"/>
      <c r="Z2" s="399"/>
      <c r="AA2" s="399"/>
    </row>
    <row r="3" spans="1:27" ht="9" customHeight="1">
      <c r="A3" s="202"/>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row>
    <row r="4" spans="1:27" s="199" customFormat="1" ht="39.6" customHeight="1">
      <c r="A4" s="195" t="s">
        <v>352</v>
      </c>
      <c r="B4" s="195" t="s">
        <v>351</v>
      </c>
      <c r="C4" s="195" t="s">
        <v>350</v>
      </c>
      <c r="D4" s="195" t="s">
        <v>349</v>
      </c>
      <c r="E4" s="195" t="s">
        <v>348</v>
      </c>
      <c r="F4" s="195" t="s">
        <v>73</v>
      </c>
      <c r="G4" s="198"/>
      <c r="H4" s="195" t="s">
        <v>352</v>
      </c>
      <c r="I4" s="195" t="s">
        <v>351</v>
      </c>
      <c r="J4" s="195" t="s">
        <v>350</v>
      </c>
      <c r="K4" s="195" t="s">
        <v>349</v>
      </c>
      <c r="L4" s="195" t="s">
        <v>348</v>
      </c>
      <c r="M4" s="195" t="s">
        <v>73</v>
      </c>
      <c r="N4" s="198"/>
      <c r="O4" s="195" t="s">
        <v>352</v>
      </c>
      <c r="P4" s="195" t="s">
        <v>351</v>
      </c>
      <c r="Q4" s="195" t="s">
        <v>350</v>
      </c>
      <c r="R4" s="195" t="s">
        <v>349</v>
      </c>
      <c r="S4" s="195" t="s">
        <v>348</v>
      </c>
      <c r="T4" s="195" t="s">
        <v>73</v>
      </c>
      <c r="U4" s="198"/>
      <c r="V4" s="195" t="s">
        <v>352</v>
      </c>
      <c r="W4" s="195" t="s">
        <v>351</v>
      </c>
      <c r="X4" s="195" t="s">
        <v>350</v>
      </c>
      <c r="Y4" s="195" t="s">
        <v>349</v>
      </c>
      <c r="Z4" s="195" t="s">
        <v>348</v>
      </c>
      <c r="AA4" s="195" t="s">
        <v>73</v>
      </c>
    </row>
    <row r="5" spans="1:27" s="199" customFormat="1" ht="39.6" customHeight="1">
      <c r="A5" s="206">
        <v>1</v>
      </c>
      <c r="B5" s="197" t="s">
        <v>634</v>
      </c>
      <c r="C5" s="195" t="s">
        <v>201</v>
      </c>
      <c r="D5" s="195" t="s">
        <v>200</v>
      </c>
      <c r="E5" s="195" t="s">
        <v>287</v>
      </c>
      <c r="F5" s="196" t="s">
        <v>118</v>
      </c>
      <c r="H5" s="206">
        <v>25</v>
      </c>
      <c r="I5" s="195" t="s">
        <v>356</v>
      </c>
      <c r="J5" s="195" t="s">
        <v>201</v>
      </c>
      <c r="K5" s="195" t="s">
        <v>200</v>
      </c>
      <c r="L5" s="195" t="s">
        <v>355</v>
      </c>
      <c r="M5" s="194" t="s">
        <v>198</v>
      </c>
      <c r="O5" s="206">
        <v>49</v>
      </c>
      <c r="P5" s="195" t="s">
        <v>374</v>
      </c>
      <c r="Q5" s="195" t="s">
        <v>368</v>
      </c>
      <c r="R5" s="195" t="s">
        <v>200</v>
      </c>
      <c r="S5" s="195" t="s">
        <v>261</v>
      </c>
      <c r="T5" s="194" t="s">
        <v>118</v>
      </c>
      <c r="V5" s="206">
        <v>73</v>
      </c>
      <c r="W5" s="195" t="s">
        <v>536</v>
      </c>
      <c r="X5" s="195" t="s">
        <v>234</v>
      </c>
      <c r="Y5" s="195" t="s">
        <v>200</v>
      </c>
      <c r="Z5" s="195" t="s">
        <v>228</v>
      </c>
      <c r="AA5" s="194" t="s">
        <v>231</v>
      </c>
    </row>
    <row r="6" spans="1:27" s="199" customFormat="1" ht="39.6" customHeight="1">
      <c r="A6" s="206">
        <v>2</v>
      </c>
      <c r="B6" s="197" t="s">
        <v>433</v>
      </c>
      <c r="C6" s="195" t="s">
        <v>214</v>
      </c>
      <c r="D6" s="195" t="s">
        <v>200</v>
      </c>
      <c r="E6" s="195" t="s">
        <v>199</v>
      </c>
      <c r="F6" s="196" t="s">
        <v>198</v>
      </c>
      <c r="H6" s="206">
        <v>26</v>
      </c>
      <c r="I6" s="195" t="s">
        <v>381</v>
      </c>
      <c r="J6" s="195" t="s">
        <v>210</v>
      </c>
      <c r="K6" s="195" t="s">
        <v>76</v>
      </c>
      <c r="L6" s="195" t="s">
        <v>199</v>
      </c>
      <c r="M6" s="194" t="s">
        <v>198</v>
      </c>
      <c r="O6" s="206">
        <v>50</v>
      </c>
      <c r="P6" s="195" t="s">
        <v>385</v>
      </c>
      <c r="Q6" s="195" t="s">
        <v>216</v>
      </c>
      <c r="R6" s="195" t="s">
        <v>77</v>
      </c>
      <c r="S6" s="195" t="s">
        <v>204</v>
      </c>
      <c r="T6" s="194" t="s">
        <v>194</v>
      </c>
      <c r="V6" s="206">
        <v>74</v>
      </c>
      <c r="W6" s="197" t="s">
        <v>633</v>
      </c>
      <c r="X6" s="197" t="s">
        <v>572</v>
      </c>
      <c r="Y6" s="197" t="s">
        <v>77</v>
      </c>
      <c r="Z6" s="197" t="s">
        <v>228</v>
      </c>
      <c r="AA6" s="196" t="s">
        <v>118</v>
      </c>
    </row>
    <row r="7" spans="1:27" s="199" customFormat="1" ht="39.6" customHeight="1">
      <c r="A7" s="206">
        <v>3</v>
      </c>
      <c r="B7" s="197" t="s">
        <v>439</v>
      </c>
      <c r="C7" s="195" t="s">
        <v>201</v>
      </c>
      <c r="D7" s="195" t="s">
        <v>200</v>
      </c>
      <c r="E7" s="195" t="s">
        <v>199</v>
      </c>
      <c r="F7" s="196" t="s">
        <v>198</v>
      </c>
      <c r="H7" s="206">
        <v>27</v>
      </c>
      <c r="I7" s="195" t="s">
        <v>365</v>
      </c>
      <c r="J7" s="195" t="s">
        <v>192</v>
      </c>
      <c r="K7" s="195" t="s">
        <v>191</v>
      </c>
      <c r="L7" s="195" t="s">
        <v>323</v>
      </c>
      <c r="M7" s="194" t="s">
        <v>198</v>
      </c>
      <c r="O7" s="206">
        <v>51</v>
      </c>
      <c r="P7" s="197" t="s">
        <v>354</v>
      </c>
      <c r="Q7" s="195" t="s">
        <v>234</v>
      </c>
      <c r="R7" s="195" t="s">
        <v>200</v>
      </c>
      <c r="S7" s="195" t="s">
        <v>261</v>
      </c>
      <c r="T7" s="196" t="s">
        <v>118</v>
      </c>
      <c r="V7" s="206">
        <v>75</v>
      </c>
      <c r="W7" s="195" t="s">
        <v>632</v>
      </c>
      <c r="X7" s="195" t="s">
        <v>259</v>
      </c>
      <c r="Y7" s="195" t="s">
        <v>77</v>
      </c>
      <c r="Z7" s="195" t="s">
        <v>228</v>
      </c>
      <c r="AA7" s="194" t="s">
        <v>198</v>
      </c>
    </row>
    <row r="8" spans="1:27" s="199" customFormat="1" ht="39.6" customHeight="1">
      <c r="A8" s="206">
        <v>4</v>
      </c>
      <c r="B8" s="195" t="s">
        <v>631</v>
      </c>
      <c r="C8" s="195" t="s">
        <v>372</v>
      </c>
      <c r="D8" s="195" t="s">
        <v>191</v>
      </c>
      <c r="E8" s="195" t="s">
        <v>199</v>
      </c>
      <c r="F8" s="194" t="s">
        <v>194</v>
      </c>
      <c r="H8" s="206">
        <v>28</v>
      </c>
      <c r="I8" s="197" t="s">
        <v>630</v>
      </c>
      <c r="J8" s="195" t="s">
        <v>203</v>
      </c>
      <c r="K8" s="195" t="s">
        <v>77</v>
      </c>
      <c r="L8" s="195" t="s">
        <v>228</v>
      </c>
      <c r="M8" s="196" t="s">
        <v>198</v>
      </c>
      <c r="O8" s="206">
        <v>52</v>
      </c>
      <c r="P8" s="195" t="s">
        <v>419</v>
      </c>
      <c r="Q8" s="195" t="s">
        <v>387</v>
      </c>
      <c r="R8" s="195" t="s">
        <v>191</v>
      </c>
      <c r="S8" s="195" t="s">
        <v>209</v>
      </c>
      <c r="T8" s="194" t="s">
        <v>118</v>
      </c>
      <c r="V8" s="206">
        <v>76</v>
      </c>
      <c r="W8" s="195" t="s">
        <v>629</v>
      </c>
      <c r="X8" s="195" t="s">
        <v>628</v>
      </c>
      <c r="Y8" s="195" t="s">
        <v>200</v>
      </c>
      <c r="Z8" s="195" t="s">
        <v>190</v>
      </c>
      <c r="AA8" s="194" t="s">
        <v>118</v>
      </c>
    </row>
    <row r="9" spans="1:27" s="199" customFormat="1" ht="39.6" customHeight="1">
      <c r="A9" s="206">
        <v>5</v>
      </c>
      <c r="B9" s="197" t="s">
        <v>426</v>
      </c>
      <c r="C9" s="195" t="s">
        <v>201</v>
      </c>
      <c r="D9" s="195" t="s">
        <v>200</v>
      </c>
      <c r="E9" s="195" t="s">
        <v>199</v>
      </c>
      <c r="F9" s="196" t="s">
        <v>118</v>
      </c>
      <c r="H9" s="206">
        <v>29</v>
      </c>
      <c r="I9" s="197" t="s">
        <v>432</v>
      </c>
      <c r="J9" s="195" t="s">
        <v>225</v>
      </c>
      <c r="K9" s="195" t="s">
        <v>206</v>
      </c>
      <c r="L9" s="195" t="s">
        <v>261</v>
      </c>
      <c r="M9" s="196" t="s">
        <v>231</v>
      </c>
      <c r="O9" s="206">
        <v>53</v>
      </c>
      <c r="P9" s="197" t="s">
        <v>431</v>
      </c>
      <c r="Q9" s="197" t="s">
        <v>239</v>
      </c>
      <c r="R9" s="197" t="s">
        <v>191</v>
      </c>
      <c r="S9" s="197" t="s">
        <v>190</v>
      </c>
      <c r="T9" s="196" t="s">
        <v>118</v>
      </c>
      <c r="V9" s="206">
        <v>77</v>
      </c>
      <c r="W9" s="195" t="s">
        <v>357</v>
      </c>
      <c r="X9" s="195" t="s">
        <v>196</v>
      </c>
      <c r="Y9" s="195" t="s">
        <v>77</v>
      </c>
      <c r="Z9" s="195" t="s">
        <v>240</v>
      </c>
      <c r="AA9" s="194" t="s">
        <v>231</v>
      </c>
    </row>
    <row r="10" spans="1:27" s="199" customFormat="1" ht="39.6" customHeight="1">
      <c r="A10" s="206">
        <v>6</v>
      </c>
      <c r="B10" s="197" t="s">
        <v>418</v>
      </c>
      <c r="C10" s="195" t="s">
        <v>201</v>
      </c>
      <c r="D10" s="195" t="s">
        <v>200</v>
      </c>
      <c r="E10" s="195" t="s">
        <v>199</v>
      </c>
      <c r="F10" s="196" t="s">
        <v>118</v>
      </c>
      <c r="H10" s="206">
        <v>30</v>
      </c>
      <c r="I10" s="195" t="s">
        <v>396</v>
      </c>
      <c r="J10" s="195" t="s">
        <v>201</v>
      </c>
      <c r="K10" s="195" t="s">
        <v>200</v>
      </c>
      <c r="L10" s="195" t="s">
        <v>306</v>
      </c>
      <c r="M10" s="194" t="s">
        <v>198</v>
      </c>
      <c r="O10" s="206">
        <v>54</v>
      </c>
      <c r="P10" s="195" t="s">
        <v>415</v>
      </c>
      <c r="Q10" s="195" t="s">
        <v>414</v>
      </c>
      <c r="R10" s="195" t="s">
        <v>206</v>
      </c>
      <c r="S10" s="195" t="s">
        <v>228</v>
      </c>
      <c r="T10" s="194" t="s">
        <v>118</v>
      </c>
      <c r="V10" s="206">
        <v>78</v>
      </c>
      <c r="W10" s="195" t="s">
        <v>376</v>
      </c>
      <c r="X10" s="195" t="s">
        <v>375</v>
      </c>
      <c r="Y10" s="195" t="s">
        <v>76</v>
      </c>
      <c r="Z10" s="195" t="s">
        <v>209</v>
      </c>
      <c r="AA10" s="194" t="s">
        <v>118</v>
      </c>
    </row>
    <row r="11" spans="1:27" s="199" customFormat="1" ht="39.6" customHeight="1">
      <c r="A11" s="206">
        <v>7</v>
      </c>
      <c r="B11" s="197" t="s">
        <v>390</v>
      </c>
      <c r="C11" s="197" t="s">
        <v>210</v>
      </c>
      <c r="D11" s="197" t="s">
        <v>76</v>
      </c>
      <c r="E11" s="197" t="s">
        <v>199</v>
      </c>
      <c r="F11" s="196" t="s">
        <v>118</v>
      </c>
      <c r="H11" s="206">
        <v>31</v>
      </c>
      <c r="I11" s="197" t="s">
        <v>410</v>
      </c>
      <c r="J11" s="197" t="s">
        <v>214</v>
      </c>
      <c r="K11" s="197" t="s">
        <v>200</v>
      </c>
      <c r="L11" s="197" t="s">
        <v>199</v>
      </c>
      <c r="M11" s="196" t="s">
        <v>231</v>
      </c>
      <c r="O11" s="206">
        <v>55</v>
      </c>
      <c r="P11" s="195" t="s">
        <v>364</v>
      </c>
      <c r="Q11" s="195" t="s">
        <v>362</v>
      </c>
      <c r="R11" s="195" t="s">
        <v>206</v>
      </c>
      <c r="S11" s="195" t="s">
        <v>228</v>
      </c>
      <c r="T11" s="194" t="s">
        <v>118</v>
      </c>
      <c r="V11" s="206">
        <v>79</v>
      </c>
      <c r="W11" s="195" t="s">
        <v>627</v>
      </c>
      <c r="X11" s="195" t="s">
        <v>252</v>
      </c>
      <c r="Y11" s="195" t="s">
        <v>206</v>
      </c>
      <c r="Z11" s="195" t="s">
        <v>209</v>
      </c>
      <c r="AA11" s="194" t="s">
        <v>118</v>
      </c>
    </row>
    <row r="12" spans="1:27" s="199" customFormat="1" ht="39.6" customHeight="1">
      <c r="A12" s="206">
        <v>8</v>
      </c>
      <c r="B12" s="195" t="s">
        <v>386</v>
      </c>
      <c r="C12" s="195" t="s">
        <v>210</v>
      </c>
      <c r="D12" s="195" t="s">
        <v>76</v>
      </c>
      <c r="E12" s="195" t="s">
        <v>199</v>
      </c>
      <c r="F12" s="194" t="s">
        <v>231</v>
      </c>
      <c r="H12" s="206">
        <v>32</v>
      </c>
      <c r="I12" s="195" t="s">
        <v>407</v>
      </c>
      <c r="J12" s="195" t="s">
        <v>372</v>
      </c>
      <c r="K12" s="195" t="s">
        <v>191</v>
      </c>
      <c r="L12" s="195" t="s">
        <v>199</v>
      </c>
      <c r="M12" s="194" t="s">
        <v>231</v>
      </c>
      <c r="O12" s="206">
        <v>56</v>
      </c>
      <c r="P12" s="195" t="s">
        <v>442</v>
      </c>
      <c r="Q12" s="195" t="s">
        <v>196</v>
      </c>
      <c r="R12" s="195" t="s">
        <v>77</v>
      </c>
      <c r="S12" s="195" t="s">
        <v>441</v>
      </c>
      <c r="T12" s="194" t="s">
        <v>231</v>
      </c>
      <c r="V12" s="206">
        <v>80</v>
      </c>
      <c r="W12" s="197" t="s">
        <v>435</v>
      </c>
      <c r="X12" s="195" t="s">
        <v>196</v>
      </c>
      <c r="Y12" s="195" t="s">
        <v>77</v>
      </c>
      <c r="Z12" s="195" t="s">
        <v>434</v>
      </c>
      <c r="AA12" s="196" t="s">
        <v>243</v>
      </c>
    </row>
    <row r="13" spans="1:27" s="199" customFormat="1" ht="39.6" customHeight="1">
      <c r="A13" s="206">
        <v>9</v>
      </c>
      <c r="B13" s="195" t="s">
        <v>429</v>
      </c>
      <c r="C13" s="195" t="s">
        <v>272</v>
      </c>
      <c r="D13" s="195" t="s">
        <v>77</v>
      </c>
      <c r="E13" s="195" t="s">
        <v>221</v>
      </c>
      <c r="F13" s="194" t="s">
        <v>220</v>
      </c>
      <c r="H13" s="206">
        <v>33</v>
      </c>
      <c r="I13" s="195" t="s">
        <v>626</v>
      </c>
      <c r="J13" s="195" t="s">
        <v>218</v>
      </c>
      <c r="K13" s="195" t="s">
        <v>191</v>
      </c>
      <c r="L13" s="195" t="s">
        <v>190</v>
      </c>
      <c r="M13" s="194" t="s">
        <v>194</v>
      </c>
      <c r="O13" s="206">
        <v>57</v>
      </c>
      <c r="P13" s="195" t="s">
        <v>359</v>
      </c>
      <c r="Q13" s="195" t="s">
        <v>358</v>
      </c>
      <c r="R13" s="195" t="s">
        <v>206</v>
      </c>
      <c r="S13" s="195" t="s">
        <v>228</v>
      </c>
      <c r="T13" s="194" t="s">
        <v>118</v>
      </c>
      <c r="V13" s="206">
        <v>81</v>
      </c>
      <c r="W13" s="197" t="s">
        <v>533</v>
      </c>
      <c r="X13" s="197" t="s">
        <v>259</v>
      </c>
      <c r="Y13" s="197" t="s">
        <v>77</v>
      </c>
      <c r="Z13" s="197" t="s">
        <v>228</v>
      </c>
      <c r="AA13" s="196" t="s">
        <v>231</v>
      </c>
    </row>
    <row r="14" spans="1:27" s="199" customFormat="1" ht="39.6" customHeight="1">
      <c r="A14" s="206">
        <v>10</v>
      </c>
      <c r="B14" s="195" t="s">
        <v>411</v>
      </c>
      <c r="C14" s="195" t="s">
        <v>201</v>
      </c>
      <c r="D14" s="195" t="s">
        <v>200</v>
      </c>
      <c r="E14" s="195" t="s">
        <v>236</v>
      </c>
      <c r="F14" s="194" t="s">
        <v>231</v>
      </c>
      <c r="H14" s="206">
        <v>34</v>
      </c>
      <c r="I14" s="195" t="s">
        <v>625</v>
      </c>
      <c r="J14" s="195" t="s">
        <v>503</v>
      </c>
      <c r="K14" s="195" t="s">
        <v>191</v>
      </c>
      <c r="L14" s="195" t="s">
        <v>199</v>
      </c>
      <c r="M14" s="194" t="s">
        <v>194</v>
      </c>
      <c r="O14" s="206">
        <v>58</v>
      </c>
      <c r="P14" s="197" t="s">
        <v>405</v>
      </c>
      <c r="Q14" s="195" t="s">
        <v>611</v>
      </c>
      <c r="R14" s="195" t="s">
        <v>191</v>
      </c>
      <c r="S14" s="195" t="s">
        <v>190</v>
      </c>
      <c r="T14" s="196" t="s">
        <v>198</v>
      </c>
      <c r="V14" s="206">
        <v>82</v>
      </c>
      <c r="W14" s="195" t="s">
        <v>624</v>
      </c>
      <c r="X14" s="195" t="s">
        <v>259</v>
      </c>
      <c r="Y14" s="195" t="s">
        <v>77</v>
      </c>
      <c r="Z14" s="195" t="s">
        <v>209</v>
      </c>
      <c r="AA14" s="194" t="s">
        <v>118</v>
      </c>
    </row>
    <row r="15" spans="1:27" s="199" customFormat="1" ht="39.6" customHeight="1">
      <c r="A15" s="206">
        <v>11</v>
      </c>
      <c r="B15" s="195" t="s">
        <v>422</v>
      </c>
      <c r="C15" s="195" t="s">
        <v>421</v>
      </c>
      <c r="D15" s="195" t="s">
        <v>77</v>
      </c>
      <c r="E15" s="195" t="s">
        <v>227</v>
      </c>
      <c r="F15" s="194" t="s">
        <v>220</v>
      </c>
      <c r="H15" s="206">
        <v>35</v>
      </c>
      <c r="I15" s="195" t="s">
        <v>428</v>
      </c>
      <c r="J15" s="195" t="s">
        <v>210</v>
      </c>
      <c r="K15" s="195" t="s">
        <v>76</v>
      </c>
      <c r="L15" s="195" t="s">
        <v>199</v>
      </c>
      <c r="M15" s="194" t="s">
        <v>198</v>
      </c>
      <c r="O15" s="206">
        <v>59</v>
      </c>
      <c r="P15" s="195" t="s">
        <v>388</v>
      </c>
      <c r="Q15" s="195" t="s">
        <v>387</v>
      </c>
      <c r="R15" s="195" t="s">
        <v>191</v>
      </c>
      <c r="S15" s="195" t="s">
        <v>209</v>
      </c>
      <c r="T15" s="194" t="s">
        <v>118</v>
      </c>
      <c r="V15" s="206">
        <v>83</v>
      </c>
      <c r="W15" s="195" t="s">
        <v>413</v>
      </c>
      <c r="X15" s="195" t="s">
        <v>201</v>
      </c>
      <c r="Y15" s="195" t="s">
        <v>200</v>
      </c>
      <c r="Z15" s="195" t="s">
        <v>412</v>
      </c>
      <c r="AA15" s="194" t="s">
        <v>284</v>
      </c>
    </row>
    <row r="16" spans="1:27" s="199" customFormat="1" ht="39.6" customHeight="1">
      <c r="A16" s="206">
        <v>12</v>
      </c>
      <c r="B16" s="197" t="s">
        <v>623</v>
      </c>
      <c r="C16" s="195" t="s">
        <v>622</v>
      </c>
      <c r="D16" s="195" t="s">
        <v>77</v>
      </c>
      <c r="E16" s="195" t="s">
        <v>227</v>
      </c>
      <c r="F16" s="196" t="s">
        <v>220</v>
      </c>
      <c r="H16" s="206">
        <v>36</v>
      </c>
      <c r="I16" s="195" t="s">
        <v>553</v>
      </c>
      <c r="J16" s="195" t="s">
        <v>372</v>
      </c>
      <c r="K16" s="195" t="s">
        <v>191</v>
      </c>
      <c r="L16" s="195" t="s">
        <v>199</v>
      </c>
      <c r="M16" s="194" t="s">
        <v>284</v>
      </c>
      <c r="O16" s="206">
        <v>60</v>
      </c>
      <c r="P16" s="197" t="s">
        <v>402</v>
      </c>
      <c r="Q16" s="197" t="s">
        <v>192</v>
      </c>
      <c r="R16" s="197" t="s">
        <v>191</v>
      </c>
      <c r="S16" s="197" t="s">
        <v>190</v>
      </c>
      <c r="T16" s="196" t="s">
        <v>118</v>
      </c>
      <c r="V16" s="206">
        <v>84</v>
      </c>
      <c r="W16" s="195" t="s">
        <v>440</v>
      </c>
      <c r="X16" s="195" t="s">
        <v>214</v>
      </c>
      <c r="Y16" s="195" t="s">
        <v>200</v>
      </c>
      <c r="Z16" s="195" t="s">
        <v>293</v>
      </c>
      <c r="AA16" s="194" t="s">
        <v>284</v>
      </c>
    </row>
    <row r="17" spans="1:27" s="199" customFormat="1" ht="39.6" customHeight="1">
      <c r="A17" s="206">
        <v>13</v>
      </c>
      <c r="B17" s="197" t="s">
        <v>621</v>
      </c>
      <c r="C17" s="195" t="s">
        <v>272</v>
      </c>
      <c r="D17" s="195" t="s">
        <v>77</v>
      </c>
      <c r="E17" s="195" t="s">
        <v>221</v>
      </c>
      <c r="F17" s="196" t="s">
        <v>220</v>
      </c>
      <c r="H17" s="206">
        <v>37</v>
      </c>
      <c r="I17" s="197" t="s">
        <v>417</v>
      </c>
      <c r="J17" s="195" t="s">
        <v>416</v>
      </c>
      <c r="K17" s="195" t="s">
        <v>191</v>
      </c>
      <c r="L17" s="195" t="s">
        <v>195</v>
      </c>
      <c r="M17" s="196" t="s">
        <v>118</v>
      </c>
      <c r="O17" s="206">
        <v>61</v>
      </c>
      <c r="P17" s="195" t="s">
        <v>379</v>
      </c>
      <c r="Q17" s="195" t="s">
        <v>368</v>
      </c>
      <c r="R17" s="195" t="s">
        <v>200</v>
      </c>
      <c r="S17" s="195" t="s">
        <v>190</v>
      </c>
      <c r="T17" s="194" t="s">
        <v>118</v>
      </c>
      <c r="V17" s="206">
        <v>85</v>
      </c>
      <c r="W17" s="195" t="s">
        <v>430</v>
      </c>
      <c r="X17" s="195" t="s">
        <v>372</v>
      </c>
      <c r="Y17" s="195" t="s">
        <v>191</v>
      </c>
      <c r="Z17" s="195" t="s">
        <v>345</v>
      </c>
      <c r="AA17" s="194" t="s">
        <v>243</v>
      </c>
    </row>
    <row r="18" spans="1:27" s="199" customFormat="1" ht="39.6" customHeight="1">
      <c r="A18" s="206">
        <v>14</v>
      </c>
      <c r="B18" s="195" t="s">
        <v>620</v>
      </c>
      <c r="C18" s="195" t="s">
        <v>203</v>
      </c>
      <c r="D18" s="195" t="s">
        <v>77</v>
      </c>
      <c r="E18" s="195" t="s">
        <v>205</v>
      </c>
      <c r="F18" s="194" t="s">
        <v>118</v>
      </c>
      <c r="H18" s="206">
        <v>38</v>
      </c>
      <c r="I18" s="197" t="s">
        <v>420</v>
      </c>
      <c r="J18" s="195" t="s">
        <v>362</v>
      </c>
      <c r="K18" s="195" t="s">
        <v>206</v>
      </c>
      <c r="L18" s="195" t="s">
        <v>261</v>
      </c>
      <c r="M18" s="196" t="s">
        <v>118</v>
      </c>
      <c r="O18" s="206">
        <v>62</v>
      </c>
      <c r="P18" s="195" t="s">
        <v>409</v>
      </c>
      <c r="Q18" s="195" t="s">
        <v>408</v>
      </c>
      <c r="R18" s="195" t="s">
        <v>77</v>
      </c>
      <c r="S18" s="195" t="s">
        <v>325</v>
      </c>
      <c r="T18" s="194" t="s">
        <v>243</v>
      </c>
      <c r="V18" s="206">
        <v>86</v>
      </c>
      <c r="W18" s="195" t="s">
        <v>619</v>
      </c>
      <c r="X18" s="195" t="s">
        <v>252</v>
      </c>
      <c r="Y18" s="195" t="s">
        <v>206</v>
      </c>
      <c r="Z18" s="195" t="s">
        <v>209</v>
      </c>
      <c r="AA18" s="194" t="s">
        <v>118</v>
      </c>
    </row>
    <row r="19" spans="1:27" s="199" customFormat="1" ht="39.6" customHeight="1">
      <c r="A19" s="206">
        <v>15</v>
      </c>
      <c r="B19" s="197" t="s">
        <v>382</v>
      </c>
      <c r="C19" s="197" t="s">
        <v>201</v>
      </c>
      <c r="D19" s="197" t="s">
        <v>200</v>
      </c>
      <c r="E19" s="197" t="s">
        <v>199</v>
      </c>
      <c r="F19" s="196" t="s">
        <v>198</v>
      </c>
      <c r="H19" s="206">
        <v>39</v>
      </c>
      <c r="I19" s="197" t="s">
        <v>618</v>
      </c>
      <c r="J19" s="197" t="s">
        <v>608</v>
      </c>
      <c r="K19" s="197" t="s">
        <v>77</v>
      </c>
      <c r="L19" s="197" t="s">
        <v>261</v>
      </c>
      <c r="M19" s="196" t="s">
        <v>118</v>
      </c>
      <c r="O19" s="206">
        <v>63</v>
      </c>
      <c r="P19" s="195" t="s">
        <v>436</v>
      </c>
      <c r="Q19" s="195" t="s">
        <v>210</v>
      </c>
      <c r="R19" s="195" t="s">
        <v>76</v>
      </c>
      <c r="S19" s="195" t="s">
        <v>195</v>
      </c>
      <c r="T19" s="194" t="s">
        <v>198</v>
      </c>
      <c r="V19" s="206">
        <v>87</v>
      </c>
      <c r="W19" s="197" t="s">
        <v>617</v>
      </c>
      <c r="X19" s="195" t="s">
        <v>572</v>
      </c>
      <c r="Y19" s="195" t="s">
        <v>77</v>
      </c>
      <c r="Z19" s="195" t="s">
        <v>209</v>
      </c>
      <c r="AA19" s="196" t="s">
        <v>118</v>
      </c>
    </row>
    <row r="20" spans="1:27" s="199" customFormat="1" ht="39.6" customHeight="1">
      <c r="A20" s="206">
        <v>16</v>
      </c>
      <c r="B20" s="195" t="s">
        <v>378</v>
      </c>
      <c r="C20" s="195" t="s">
        <v>246</v>
      </c>
      <c r="D20" s="195" t="s">
        <v>191</v>
      </c>
      <c r="E20" s="195" t="s">
        <v>199</v>
      </c>
      <c r="F20" s="194" t="s">
        <v>194</v>
      </c>
      <c r="H20" s="206">
        <v>40</v>
      </c>
      <c r="I20" s="195" t="s">
        <v>389</v>
      </c>
      <c r="J20" s="195" t="s">
        <v>218</v>
      </c>
      <c r="K20" s="195" t="s">
        <v>191</v>
      </c>
      <c r="L20" s="195" t="s">
        <v>195</v>
      </c>
      <c r="M20" s="194" t="s">
        <v>198</v>
      </c>
      <c r="O20" s="206">
        <v>64</v>
      </c>
      <c r="P20" s="195" t="s">
        <v>424</v>
      </c>
      <c r="Q20" s="195" t="s">
        <v>375</v>
      </c>
      <c r="R20" s="195" t="s">
        <v>76</v>
      </c>
      <c r="S20" s="195" t="s">
        <v>228</v>
      </c>
      <c r="T20" s="194" t="s">
        <v>118</v>
      </c>
      <c r="V20" s="206">
        <v>88</v>
      </c>
      <c r="W20" s="197" t="s">
        <v>616</v>
      </c>
      <c r="X20" s="197" t="s">
        <v>259</v>
      </c>
      <c r="Y20" s="197" t="s">
        <v>77</v>
      </c>
      <c r="Z20" s="197" t="s">
        <v>209</v>
      </c>
      <c r="AA20" s="196" t="s">
        <v>118</v>
      </c>
    </row>
    <row r="21" spans="1:27" s="199" customFormat="1" ht="39.6" customHeight="1">
      <c r="A21" s="206">
        <v>17</v>
      </c>
      <c r="B21" s="195" t="s">
        <v>615</v>
      </c>
      <c r="C21" s="195" t="s">
        <v>614</v>
      </c>
      <c r="D21" s="195" t="s">
        <v>77</v>
      </c>
      <c r="E21" s="195" t="s">
        <v>227</v>
      </c>
      <c r="F21" s="194" t="s">
        <v>220</v>
      </c>
      <c r="H21" s="206">
        <v>41</v>
      </c>
      <c r="I21" s="195" t="s">
        <v>613</v>
      </c>
      <c r="J21" s="195" t="s">
        <v>203</v>
      </c>
      <c r="K21" s="195" t="s">
        <v>77</v>
      </c>
      <c r="L21" s="195" t="s">
        <v>195</v>
      </c>
      <c r="M21" s="194" t="s">
        <v>118</v>
      </c>
      <c r="O21" s="206">
        <v>65</v>
      </c>
      <c r="P21" s="197" t="s">
        <v>398</v>
      </c>
      <c r="Q21" s="195" t="s">
        <v>368</v>
      </c>
      <c r="R21" s="195" t="s">
        <v>200</v>
      </c>
      <c r="S21" s="195" t="s">
        <v>228</v>
      </c>
      <c r="T21" s="196" t="s">
        <v>118</v>
      </c>
      <c r="V21" s="206">
        <v>89</v>
      </c>
      <c r="W21" s="195" t="s">
        <v>404</v>
      </c>
      <c r="X21" s="195" t="s">
        <v>203</v>
      </c>
      <c r="Y21" s="195" t="s">
        <v>77</v>
      </c>
      <c r="Z21" s="195" t="s">
        <v>403</v>
      </c>
      <c r="AA21" s="194" t="s">
        <v>243</v>
      </c>
    </row>
    <row r="22" spans="1:27" s="199" customFormat="1" ht="39.6" customHeight="1">
      <c r="A22" s="206">
        <v>18</v>
      </c>
      <c r="B22" s="195" t="s">
        <v>400</v>
      </c>
      <c r="C22" s="195" t="s">
        <v>358</v>
      </c>
      <c r="D22" s="195" t="s">
        <v>206</v>
      </c>
      <c r="E22" s="195" t="s">
        <v>199</v>
      </c>
      <c r="F22" s="194" t="s">
        <v>194</v>
      </c>
      <c r="H22" s="206">
        <v>42</v>
      </c>
      <c r="I22" s="195" t="s">
        <v>399</v>
      </c>
      <c r="J22" s="195" t="s">
        <v>210</v>
      </c>
      <c r="K22" s="195" t="s">
        <v>76</v>
      </c>
      <c r="L22" s="195" t="s">
        <v>199</v>
      </c>
      <c r="M22" s="194" t="s">
        <v>243</v>
      </c>
      <c r="O22" s="206">
        <v>66</v>
      </c>
      <c r="P22" s="195" t="s">
        <v>612</v>
      </c>
      <c r="Q22" s="195" t="s">
        <v>203</v>
      </c>
      <c r="R22" s="195" t="s">
        <v>77</v>
      </c>
      <c r="S22" s="195" t="s">
        <v>190</v>
      </c>
      <c r="T22" s="194" t="s">
        <v>118</v>
      </c>
      <c r="V22" s="206">
        <v>90</v>
      </c>
      <c r="W22" s="195" t="s">
        <v>363</v>
      </c>
      <c r="X22" s="195" t="s">
        <v>362</v>
      </c>
      <c r="Y22" s="195" t="s">
        <v>206</v>
      </c>
      <c r="Z22" s="195" t="s">
        <v>209</v>
      </c>
      <c r="AA22" s="194" t="s">
        <v>118</v>
      </c>
    </row>
    <row r="23" spans="1:27" s="199" customFormat="1" ht="39.6" customHeight="1">
      <c r="A23" s="206">
        <v>19</v>
      </c>
      <c r="B23" s="195" t="s">
        <v>397</v>
      </c>
      <c r="C23" s="195" t="s">
        <v>234</v>
      </c>
      <c r="D23" s="195" t="s">
        <v>200</v>
      </c>
      <c r="E23" s="195" t="s">
        <v>199</v>
      </c>
      <c r="F23" s="194" t="s">
        <v>231</v>
      </c>
      <c r="H23" s="206">
        <v>43</v>
      </c>
      <c r="I23" s="197" t="s">
        <v>393</v>
      </c>
      <c r="J23" s="195" t="s">
        <v>234</v>
      </c>
      <c r="K23" s="195" t="s">
        <v>200</v>
      </c>
      <c r="L23" s="195" t="s">
        <v>199</v>
      </c>
      <c r="M23" s="196" t="s">
        <v>198</v>
      </c>
      <c r="O23" s="206">
        <v>67</v>
      </c>
      <c r="P23" s="197" t="s">
        <v>370</v>
      </c>
      <c r="Q23" s="197" t="s">
        <v>201</v>
      </c>
      <c r="R23" s="197" t="s">
        <v>200</v>
      </c>
      <c r="S23" s="197" t="s">
        <v>321</v>
      </c>
      <c r="T23" s="196" t="s">
        <v>284</v>
      </c>
      <c r="V23" s="206">
        <v>91</v>
      </c>
      <c r="W23" s="195" t="s">
        <v>427</v>
      </c>
      <c r="X23" s="195" t="s">
        <v>210</v>
      </c>
      <c r="Y23" s="195" t="s">
        <v>76</v>
      </c>
      <c r="Z23" s="195" t="s">
        <v>209</v>
      </c>
      <c r="AA23" s="194" t="s">
        <v>377</v>
      </c>
    </row>
    <row r="24" spans="1:27" s="199" customFormat="1" ht="39.6" customHeight="1">
      <c r="A24" s="206">
        <v>20</v>
      </c>
      <c r="B24" s="195" t="s">
        <v>443</v>
      </c>
      <c r="C24" s="195" t="s">
        <v>192</v>
      </c>
      <c r="D24" s="195" t="s">
        <v>191</v>
      </c>
      <c r="E24" s="195" t="s">
        <v>323</v>
      </c>
      <c r="F24" s="194" t="s">
        <v>118</v>
      </c>
      <c r="H24" s="206">
        <v>44</v>
      </c>
      <c r="I24" s="197" t="s">
        <v>539</v>
      </c>
      <c r="J24" s="195" t="s">
        <v>192</v>
      </c>
      <c r="K24" s="195" t="s">
        <v>191</v>
      </c>
      <c r="L24" s="195" t="s">
        <v>254</v>
      </c>
      <c r="M24" s="196" t="s">
        <v>377</v>
      </c>
      <c r="O24" s="206">
        <v>68</v>
      </c>
      <c r="P24" s="195" t="s">
        <v>360</v>
      </c>
      <c r="Q24" s="195" t="s">
        <v>201</v>
      </c>
      <c r="R24" s="195" t="s">
        <v>200</v>
      </c>
      <c r="S24" s="195" t="s">
        <v>247</v>
      </c>
      <c r="T24" s="194" t="s">
        <v>231</v>
      </c>
      <c r="V24" s="206">
        <v>92</v>
      </c>
      <c r="W24" s="195" t="s">
        <v>423</v>
      </c>
      <c r="X24" s="195" t="s">
        <v>375</v>
      </c>
      <c r="Y24" s="195" t="s">
        <v>76</v>
      </c>
      <c r="Z24" s="195" t="s">
        <v>209</v>
      </c>
      <c r="AA24" s="194" t="s">
        <v>118</v>
      </c>
    </row>
    <row r="25" spans="1:27" s="199" customFormat="1" ht="39.6" customHeight="1">
      <c r="A25" s="206">
        <v>21</v>
      </c>
      <c r="B25" s="197" t="s">
        <v>373</v>
      </c>
      <c r="C25" s="195" t="s">
        <v>372</v>
      </c>
      <c r="D25" s="195" t="s">
        <v>191</v>
      </c>
      <c r="E25" s="195" t="s">
        <v>199</v>
      </c>
      <c r="F25" s="196" t="s">
        <v>194</v>
      </c>
      <c r="H25" s="206">
        <v>45</v>
      </c>
      <c r="I25" s="195" t="s">
        <v>361</v>
      </c>
      <c r="J25" s="195" t="s">
        <v>611</v>
      </c>
      <c r="K25" s="195" t="s">
        <v>191</v>
      </c>
      <c r="L25" s="195" t="s">
        <v>261</v>
      </c>
      <c r="M25" s="194" t="s">
        <v>198</v>
      </c>
      <c r="O25" s="206">
        <v>69</v>
      </c>
      <c r="P25" s="195" t="s">
        <v>392</v>
      </c>
      <c r="Q25" s="195" t="s">
        <v>391</v>
      </c>
      <c r="R25" s="195" t="s">
        <v>206</v>
      </c>
      <c r="S25" s="195" t="s">
        <v>190</v>
      </c>
      <c r="T25" s="194" t="s">
        <v>118</v>
      </c>
      <c r="V25" s="206">
        <v>93</v>
      </c>
      <c r="W25" s="197" t="s">
        <v>610</v>
      </c>
      <c r="X25" s="195" t="s">
        <v>572</v>
      </c>
      <c r="Y25" s="195" t="s">
        <v>77</v>
      </c>
      <c r="Z25" s="195" t="s">
        <v>209</v>
      </c>
      <c r="AA25" s="196" t="s">
        <v>118</v>
      </c>
    </row>
    <row r="26" spans="1:27" s="199" customFormat="1" ht="39.6" customHeight="1">
      <c r="A26" s="206">
        <v>22</v>
      </c>
      <c r="B26" s="197" t="s">
        <v>609</v>
      </c>
      <c r="C26" s="195" t="s">
        <v>608</v>
      </c>
      <c r="D26" s="195" t="s">
        <v>77</v>
      </c>
      <c r="E26" s="195" t="s">
        <v>607</v>
      </c>
      <c r="F26" s="196" t="s">
        <v>118</v>
      </c>
      <c r="H26" s="206">
        <v>46</v>
      </c>
      <c r="I26" s="197" t="s">
        <v>369</v>
      </c>
      <c r="J26" s="197" t="s">
        <v>368</v>
      </c>
      <c r="K26" s="197" t="s">
        <v>200</v>
      </c>
      <c r="L26" s="197" t="s">
        <v>190</v>
      </c>
      <c r="M26" s="196" t="s">
        <v>118</v>
      </c>
      <c r="O26" s="206">
        <v>70</v>
      </c>
      <c r="P26" s="195" t="s">
        <v>384</v>
      </c>
      <c r="Q26" s="195" t="s">
        <v>203</v>
      </c>
      <c r="R26" s="195" t="s">
        <v>77</v>
      </c>
      <c r="S26" s="195" t="s">
        <v>383</v>
      </c>
      <c r="T26" s="194" t="s">
        <v>231</v>
      </c>
      <c r="V26" s="206">
        <v>94</v>
      </c>
      <c r="W26" s="195" t="s">
        <v>523</v>
      </c>
      <c r="X26" s="195" t="s">
        <v>203</v>
      </c>
      <c r="Y26" s="195" t="s">
        <v>77</v>
      </c>
      <c r="Z26" s="195" t="s">
        <v>209</v>
      </c>
      <c r="AA26" s="194" t="s">
        <v>243</v>
      </c>
    </row>
    <row r="27" spans="1:27" s="199" customFormat="1" ht="39.6" customHeight="1">
      <c r="A27" s="206">
        <v>23</v>
      </c>
      <c r="B27" s="197" t="s">
        <v>438</v>
      </c>
      <c r="C27" s="197" t="s">
        <v>437</v>
      </c>
      <c r="D27" s="197" t="s">
        <v>191</v>
      </c>
      <c r="E27" s="197" t="s">
        <v>199</v>
      </c>
      <c r="F27" s="196" t="s">
        <v>118</v>
      </c>
      <c r="H27" s="206">
        <v>47</v>
      </c>
      <c r="I27" s="195" t="s">
        <v>371</v>
      </c>
      <c r="J27" s="195" t="s">
        <v>192</v>
      </c>
      <c r="K27" s="195" t="s">
        <v>191</v>
      </c>
      <c r="L27" s="195" t="s">
        <v>195</v>
      </c>
      <c r="M27" s="194" t="s">
        <v>118</v>
      </c>
      <c r="O27" s="206">
        <v>71</v>
      </c>
      <c r="P27" s="195" t="s">
        <v>395</v>
      </c>
      <c r="Q27" s="195" t="s">
        <v>394</v>
      </c>
      <c r="R27" s="195" t="s">
        <v>76</v>
      </c>
      <c r="S27" s="195" t="s">
        <v>228</v>
      </c>
      <c r="T27" s="194" t="s">
        <v>118</v>
      </c>
      <c r="V27" s="206">
        <v>95</v>
      </c>
      <c r="W27" s="195" t="s">
        <v>606</v>
      </c>
      <c r="X27" s="195" t="s">
        <v>210</v>
      </c>
      <c r="Y27" s="195" t="s">
        <v>76</v>
      </c>
      <c r="Z27" s="195" t="s">
        <v>209</v>
      </c>
      <c r="AA27" s="194" t="s">
        <v>198</v>
      </c>
    </row>
    <row r="28" spans="1:27" s="199" customFormat="1" ht="39.6" customHeight="1">
      <c r="A28" s="206">
        <v>24</v>
      </c>
      <c r="B28" s="195" t="s">
        <v>425</v>
      </c>
      <c r="C28" s="195" t="s">
        <v>234</v>
      </c>
      <c r="D28" s="195" t="s">
        <v>200</v>
      </c>
      <c r="E28" s="195" t="s">
        <v>199</v>
      </c>
      <c r="F28" s="194" t="s">
        <v>198</v>
      </c>
      <c r="H28" s="206">
        <v>48</v>
      </c>
      <c r="I28" s="195" t="s">
        <v>380</v>
      </c>
      <c r="J28" s="195" t="s">
        <v>225</v>
      </c>
      <c r="K28" s="195" t="s">
        <v>206</v>
      </c>
      <c r="L28" s="195" t="s">
        <v>228</v>
      </c>
      <c r="M28" s="194" t="s">
        <v>118</v>
      </c>
      <c r="O28" s="206">
        <v>72</v>
      </c>
      <c r="P28" s="197" t="s">
        <v>367</v>
      </c>
      <c r="Q28" s="195" t="s">
        <v>192</v>
      </c>
      <c r="R28" s="195" t="s">
        <v>191</v>
      </c>
      <c r="S28" s="195" t="s">
        <v>366</v>
      </c>
      <c r="T28" s="196" t="s">
        <v>231</v>
      </c>
      <c r="V28" s="206">
        <v>96</v>
      </c>
      <c r="W28" s="195" t="s">
        <v>401</v>
      </c>
      <c r="X28" s="195" t="s">
        <v>252</v>
      </c>
      <c r="Y28" s="195" t="s">
        <v>206</v>
      </c>
      <c r="Z28" s="195" t="s">
        <v>209</v>
      </c>
      <c r="AA28" s="194" t="s">
        <v>231</v>
      </c>
    </row>
    <row r="29" spans="1:27" s="199" customFormat="1" ht="39.6" customHeight="1">
      <c r="B29" s="390" t="s">
        <v>189</v>
      </c>
      <c r="C29" s="390"/>
      <c r="D29" s="390"/>
      <c r="E29" s="390"/>
      <c r="F29" s="390"/>
      <c r="G29" s="390"/>
      <c r="V29" s="187"/>
      <c r="W29" s="187"/>
      <c r="X29" s="187"/>
      <c r="Y29" s="188"/>
      <c r="Z29" s="187"/>
      <c r="AA29" s="187"/>
    </row>
    <row r="30" spans="1:27" s="190" customFormat="1" ht="20.25" customHeight="1">
      <c r="V30" s="187"/>
      <c r="W30" s="187"/>
      <c r="X30" s="187"/>
      <c r="Y30" s="188"/>
      <c r="Z30" s="187"/>
      <c r="AA30" s="187"/>
    </row>
    <row r="31" spans="1:27" s="190" customFormat="1" ht="20.25" customHeight="1">
      <c r="V31" s="187"/>
      <c r="W31" s="187"/>
      <c r="X31" s="187"/>
      <c r="Y31" s="188"/>
      <c r="Z31" s="187"/>
      <c r="AA31" s="187"/>
    </row>
    <row r="32" spans="1:27" s="190" customFormat="1" ht="20.25" customHeight="1">
      <c r="V32" s="187"/>
      <c r="W32" s="187"/>
      <c r="X32" s="187"/>
      <c r="Y32" s="188"/>
      <c r="Z32" s="187"/>
      <c r="AA32" s="187"/>
    </row>
    <row r="33" spans="22:27" s="190" customFormat="1" ht="20.25" customHeight="1">
      <c r="V33" s="187"/>
      <c r="W33" s="187"/>
      <c r="X33" s="187"/>
      <c r="Y33" s="188"/>
      <c r="Z33" s="187"/>
      <c r="AA33" s="187"/>
    </row>
    <row r="34" spans="22:27" s="190" customFormat="1" ht="20.25" customHeight="1">
      <c r="V34" s="187"/>
      <c r="W34" s="187"/>
      <c r="X34" s="187"/>
      <c r="Y34" s="188"/>
      <c r="Z34" s="187"/>
      <c r="AA34" s="187"/>
    </row>
    <row r="35" spans="22:27" s="190" customFormat="1" ht="20.25" customHeight="1">
      <c r="V35" s="187"/>
      <c r="W35" s="187"/>
      <c r="X35" s="187"/>
      <c r="Y35" s="188"/>
      <c r="Z35" s="187"/>
      <c r="AA35" s="187"/>
    </row>
    <row r="36" spans="22:27" s="190" customFormat="1" ht="20.25" customHeight="1">
      <c r="V36" s="187"/>
      <c r="W36" s="187"/>
      <c r="X36" s="187"/>
      <c r="Y36" s="188"/>
      <c r="Z36" s="187"/>
      <c r="AA36" s="187"/>
    </row>
    <row r="37" spans="22:27" s="190" customFormat="1" ht="20.25" customHeight="1">
      <c r="V37" s="187"/>
      <c r="W37" s="187"/>
      <c r="X37" s="187"/>
      <c r="Y37" s="188"/>
      <c r="Z37" s="187"/>
      <c r="AA37" s="187"/>
    </row>
    <row r="38" spans="22:27" s="190" customFormat="1" ht="20.25" customHeight="1">
      <c r="V38" s="187"/>
      <c r="W38" s="187"/>
      <c r="X38" s="187"/>
      <c r="Y38" s="188"/>
      <c r="Z38" s="187"/>
      <c r="AA38" s="187"/>
    </row>
  </sheetData>
  <mergeCells count="6">
    <mergeCell ref="B29:G29"/>
    <mergeCell ref="A1:AA1"/>
    <mergeCell ref="A2:F2"/>
    <mergeCell ref="H2:M2"/>
    <mergeCell ref="O2:T2"/>
    <mergeCell ref="V2:AA2"/>
  </mergeCells>
  <phoneticPr fontId="1"/>
  <printOptions horizontalCentered="1" verticalCentered="1"/>
  <pageMargins left="0.39370078740157483" right="0.39370078740157483" top="0.39370078740157483" bottom="0.39370078740157483" header="0.51181102362204722" footer="0.51181102362204722"/>
  <pageSetup paperSize="9" scale="5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CB4B1-7898-4333-A29C-A99909E5191B}">
  <sheetPr>
    <tabColor rgb="FF0070C0"/>
    <pageSetUpPr fitToPage="1"/>
  </sheetPr>
  <dimension ref="A1:N54"/>
  <sheetViews>
    <sheetView zoomScaleNormal="100" zoomScaleSheetLayoutView="90" workbookViewId="0">
      <selection activeCell="F24" sqref="F24"/>
    </sheetView>
  </sheetViews>
  <sheetFormatPr defaultColWidth="9" defaultRowHeight="14.4"/>
  <cols>
    <col min="1" max="1" width="5.109375" style="208" customWidth="1"/>
    <col min="2" max="2" width="18.33203125" style="208" customWidth="1"/>
    <col min="3" max="3" width="18.33203125" style="260" customWidth="1"/>
    <col min="4" max="4" width="4.33203125" style="260" customWidth="1"/>
    <col min="5" max="5" width="4.6640625" style="260" customWidth="1"/>
    <col min="6" max="6" width="5.109375" style="259" customWidth="1"/>
    <col min="7" max="7" width="2.33203125" style="208" customWidth="1"/>
    <col min="8" max="8" width="5.6640625" style="208" customWidth="1"/>
    <col min="9" max="10" width="18.21875" style="208" customWidth="1"/>
    <col min="11" max="11" width="4.33203125" style="208" customWidth="1"/>
    <col min="12" max="12" width="4.6640625" style="208" customWidth="1"/>
    <col min="13" max="13" width="5.109375" style="259" customWidth="1"/>
    <col min="14" max="14" width="11.77734375" style="207" customWidth="1"/>
    <col min="15" max="16384" width="9" style="207"/>
  </cols>
  <sheetData>
    <row r="1" spans="1:14" ht="28.2">
      <c r="A1" s="400" t="s">
        <v>687</v>
      </c>
      <c r="B1" s="400"/>
      <c r="C1" s="400"/>
      <c r="D1" s="400"/>
      <c r="E1" s="400"/>
      <c r="F1" s="400"/>
      <c r="G1" s="400"/>
      <c r="H1" s="400"/>
      <c r="I1" s="400"/>
      <c r="J1" s="400"/>
      <c r="K1" s="400"/>
      <c r="L1" s="400"/>
      <c r="M1" s="400"/>
    </row>
    <row r="2" spans="1:14" ht="14.25" customHeight="1">
      <c r="A2" s="293"/>
      <c r="B2" s="293"/>
      <c r="C2" s="293"/>
      <c r="D2" s="293"/>
      <c r="E2" s="293"/>
      <c r="F2" s="293"/>
      <c r="G2" s="291"/>
      <c r="H2" s="401" t="s">
        <v>686</v>
      </c>
      <c r="I2" s="401"/>
      <c r="J2" s="401"/>
      <c r="K2" s="401"/>
      <c r="L2" s="401"/>
      <c r="M2" s="401"/>
      <c r="N2" s="292"/>
    </row>
    <row r="3" spans="1:14" ht="7.5" customHeight="1">
      <c r="A3" s="229"/>
      <c r="B3" s="229"/>
      <c r="C3" s="229"/>
      <c r="D3" s="229"/>
      <c r="E3" s="229"/>
      <c r="F3" s="229"/>
      <c r="G3" s="291"/>
      <c r="H3" s="291"/>
      <c r="I3" s="291"/>
      <c r="J3" s="291"/>
      <c r="K3" s="291"/>
      <c r="L3" s="291"/>
      <c r="M3" s="291"/>
      <c r="N3" s="261"/>
    </row>
    <row r="4" spans="1:14" ht="16.649999999999999" customHeight="1">
      <c r="A4" s="288" t="s">
        <v>514</v>
      </c>
      <c r="B4" s="288" t="s">
        <v>513</v>
      </c>
      <c r="C4" s="288" t="s">
        <v>512</v>
      </c>
      <c r="D4" s="290"/>
      <c r="E4" s="289" t="s">
        <v>511</v>
      </c>
      <c r="F4" s="288" t="s">
        <v>510</v>
      </c>
      <c r="G4" s="229"/>
      <c r="H4" s="288" t="s">
        <v>514</v>
      </c>
      <c r="I4" s="288" t="s">
        <v>513</v>
      </c>
      <c r="J4" s="288" t="s">
        <v>512</v>
      </c>
      <c r="K4" s="290"/>
      <c r="L4" s="289" t="s">
        <v>511</v>
      </c>
      <c r="M4" s="288" t="s">
        <v>510</v>
      </c>
      <c r="N4" s="261"/>
    </row>
    <row r="5" spans="1:14" ht="16.649999999999999" customHeight="1">
      <c r="A5" s="287">
        <v>1</v>
      </c>
      <c r="B5" s="285" t="s">
        <v>302</v>
      </c>
      <c r="C5" s="286" t="s">
        <v>203</v>
      </c>
      <c r="D5" s="285" t="s">
        <v>77</v>
      </c>
      <c r="E5" s="285"/>
      <c r="F5" s="284">
        <v>6</v>
      </c>
      <c r="G5" s="283"/>
      <c r="H5" s="282">
        <v>51</v>
      </c>
      <c r="I5" s="281" t="s">
        <v>685</v>
      </c>
      <c r="J5" s="281" t="s">
        <v>503</v>
      </c>
      <c r="K5" s="281" t="s">
        <v>191</v>
      </c>
      <c r="L5" s="281"/>
      <c r="M5" s="280">
        <v>5</v>
      </c>
      <c r="N5" s="261"/>
    </row>
    <row r="6" spans="1:14" ht="16.649999999999999" customHeight="1">
      <c r="A6" s="225">
        <v>2</v>
      </c>
      <c r="B6" s="272" t="s">
        <v>276</v>
      </c>
      <c r="C6" s="272" t="s">
        <v>201</v>
      </c>
      <c r="D6" s="272" t="s">
        <v>200</v>
      </c>
      <c r="E6" s="272"/>
      <c r="F6" s="271">
        <v>6</v>
      </c>
      <c r="G6" s="229"/>
      <c r="H6" s="222">
        <v>52</v>
      </c>
      <c r="I6" s="278" t="s">
        <v>508</v>
      </c>
      <c r="J6" s="278" t="s">
        <v>234</v>
      </c>
      <c r="K6" s="278" t="s">
        <v>200</v>
      </c>
      <c r="L6" s="278"/>
      <c r="M6" s="277">
        <v>2</v>
      </c>
      <c r="N6" s="261"/>
    </row>
    <row r="7" spans="1:14" ht="16.649999999999999" customHeight="1">
      <c r="A7" s="225">
        <v>3</v>
      </c>
      <c r="B7" s="272" t="s">
        <v>322</v>
      </c>
      <c r="C7" s="272" t="s">
        <v>210</v>
      </c>
      <c r="D7" s="272" t="s">
        <v>76</v>
      </c>
      <c r="E7" s="272"/>
      <c r="F7" s="271">
        <v>6</v>
      </c>
      <c r="G7" s="229"/>
      <c r="H7" s="222">
        <v>53</v>
      </c>
      <c r="I7" s="278" t="s">
        <v>450</v>
      </c>
      <c r="J7" s="278" t="s">
        <v>406</v>
      </c>
      <c r="K7" s="278" t="s">
        <v>191</v>
      </c>
      <c r="L7" s="278"/>
      <c r="M7" s="277">
        <v>3</v>
      </c>
      <c r="N7" s="261"/>
    </row>
    <row r="8" spans="1:14" ht="16.649999999999999" customHeight="1">
      <c r="A8" s="225">
        <v>4</v>
      </c>
      <c r="B8" s="272" t="s">
        <v>286</v>
      </c>
      <c r="C8" s="279" t="s">
        <v>203</v>
      </c>
      <c r="D8" s="272" t="s">
        <v>77</v>
      </c>
      <c r="E8" s="272"/>
      <c r="F8" s="273">
        <v>5</v>
      </c>
      <c r="G8" s="229"/>
      <c r="H8" s="222">
        <v>54</v>
      </c>
      <c r="I8" s="278" t="s">
        <v>684</v>
      </c>
      <c r="J8" s="278" t="s">
        <v>225</v>
      </c>
      <c r="K8" s="278" t="s">
        <v>206</v>
      </c>
      <c r="L8" s="278"/>
      <c r="M8" s="277">
        <v>5</v>
      </c>
      <c r="N8" s="261"/>
    </row>
    <row r="9" spans="1:14" ht="16.649999999999999" customHeight="1">
      <c r="A9" s="225">
        <v>5</v>
      </c>
      <c r="B9" s="272" t="s">
        <v>282</v>
      </c>
      <c r="C9" s="272" t="s">
        <v>201</v>
      </c>
      <c r="D9" s="272" t="s">
        <v>200</v>
      </c>
      <c r="E9" s="272"/>
      <c r="F9" s="271">
        <v>6</v>
      </c>
      <c r="G9" s="229"/>
      <c r="H9" s="222">
        <v>55</v>
      </c>
      <c r="I9" s="276" t="s">
        <v>448</v>
      </c>
      <c r="J9" s="276" t="s">
        <v>234</v>
      </c>
      <c r="K9" s="276" t="s">
        <v>200</v>
      </c>
      <c r="L9" s="276"/>
      <c r="M9" s="275">
        <v>6</v>
      </c>
      <c r="N9" s="261"/>
    </row>
    <row r="10" spans="1:14" ht="16.649999999999999" customHeight="1">
      <c r="A10" s="225">
        <v>6</v>
      </c>
      <c r="B10" s="272" t="s">
        <v>285</v>
      </c>
      <c r="C10" s="272" t="s">
        <v>192</v>
      </c>
      <c r="D10" s="272" t="s">
        <v>191</v>
      </c>
      <c r="E10" s="272"/>
      <c r="F10" s="273">
        <v>4</v>
      </c>
      <c r="G10" s="229"/>
      <c r="H10" s="222">
        <v>56</v>
      </c>
      <c r="I10" s="233" t="s">
        <v>504</v>
      </c>
      <c r="J10" s="233" t="s">
        <v>214</v>
      </c>
      <c r="K10" s="233" t="s">
        <v>200</v>
      </c>
      <c r="L10" s="233"/>
      <c r="M10" s="274">
        <v>2</v>
      </c>
      <c r="N10" s="261"/>
    </row>
    <row r="11" spans="1:14" ht="16.649999999999999" customHeight="1">
      <c r="A11" s="225">
        <v>7</v>
      </c>
      <c r="B11" s="272" t="s">
        <v>498</v>
      </c>
      <c r="C11" s="272" t="s">
        <v>214</v>
      </c>
      <c r="D11" s="272" t="s">
        <v>200</v>
      </c>
      <c r="E11" s="272"/>
      <c r="F11" s="273">
        <v>3</v>
      </c>
      <c r="G11" s="229"/>
      <c r="H11" s="222">
        <v>57</v>
      </c>
      <c r="I11" s="221" t="s">
        <v>683</v>
      </c>
      <c r="J11" s="221" t="s">
        <v>665</v>
      </c>
      <c r="K11" s="221" t="s">
        <v>76</v>
      </c>
      <c r="L11" s="221"/>
      <c r="M11" s="220">
        <v>6</v>
      </c>
      <c r="N11" s="261"/>
    </row>
    <row r="12" spans="1:14" ht="16.649999999999999" customHeight="1">
      <c r="A12" s="225">
        <v>8</v>
      </c>
      <c r="B12" s="272" t="s">
        <v>317</v>
      </c>
      <c r="C12" s="272" t="s">
        <v>214</v>
      </c>
      <c r="D12" s="272" t="s">
        <v>200</v>
      </c>
      <c r="E12" s="272"/>
      <c r="F12" s="273">
        <v>6</v>
      </c>
      <c r="G12" s="229"/>
      <c r="H12" s="222">
        <v>58</v>
      </c>
      <c r="I12" s="221" t="s">
        <v>502</v>
      </c>
      <c r="J12" s="231" t="s">
        <v>446</v>
      </c>
      <c r="K12" s="221" t="s">
        <v>206</v>
      </c>
      <c r="L12" s="221"/>
      <c r="M12" s="230">
        <v>2</v>
      </c>
      <c r="N12" s="261"/>
    </row>
    <row r="13" spans="1:14" ht="16.649999999999999" customHeight="1">
      <c r="A13" s="225">
        <v>9</v>
      </c>
      <c r="B13" s="272" t="s">
        <v>250</v>
      </c>
      <c r="C13" s="272" t="s">
        <v>192</v>
      </c>
      <c r="D13" s="272" t="s">
        <v>191</v>
      </c>
      <c r="E13" s="272"/>
      <c r="F13" s="271">
        <v>6</v>
      </c>
      <c r="G13" s="229"/>
      <c r="H13" s="222">
        <v>59</v>
      </c>
      <c r="I13" s="226" t="s">
        <v>682</v>
      </c>
      <c r="J13" s="226" t="s">
        <v>665</v>
      </c>
      <c r="K13" s="221" t="s">
        <v>76</v>
      </c>
      <c r="L13" s="221"/>
      <c r="M13" s="230">
        <v>6</v>
      </c>
      <c r="N13" s="261"/>
    </row>
    <row r="14" spans="1:14" ht="16.649999999999999" customHeight="1">
      <c r="A14" s="225">
        <v>10</v>
      </c>
      <c r="B14" s="272" t="s">
        <v>256</v>
      </c>
      <c r="C14" s="272" t="s">
        <v>464</v>
      </c>
      <c r="D14" s="272" t="s">
        <v>206</v>
      </c>
      <c r="E14" s="272"/>
      <c r="F14" s="273">
        <v>6</v>
      </c>
      <c r="G14" s="229"/>
      <c r="H14" s="222">
        <v>60</v>
      </c>
      <c r="I14" s="226" t="s">
        <v>505</v>
      </c>
      <c r="J14" s="226" t="s">
        <v>234</v>
      </c>
      <c r="K14" s="221" t="s">
        <v>200</v>
      </c>
      <c r="L14" s="221"/>
      <c r="M14" s="220">
        <v>2</v>
      </c>
      <c r="N14" s="261"/>
    </row>
    <row r="15" spans="1:14" ht="16.649999999999999" customHeight="1">
      <c r="A15" s="225">
        <v>11</v>
      </c>
      <c r="B15" s="272" t="s">
        <v>237</v>
      </c>
      <c r="C15" s="272" t="s">
        <v>201</v>
      </c>
      <c r="D15" s="272" t="s">
        <v>200</v>
      </c>
      <c r="E15" s="272"/>
      <c r="F15" s="273">
        <v>6</v>
      </c>
      <c r="G15" s="229"/>
      <c r="H15" s="222">
        <v>61</v>
      </c>
      <c r="I15" s="221" t="s">
        <v>681</v>
      </c>
      <c r="J15" s="221" t="s">
        <v>406</v>
      </c>
      <c r="K15" s="221" t="s">
        <v>191</v>
      </c>
      <c r="L15" s="221"/>
      <c r="M15" s="220">
        <v>5</v>
      </c>
      <c r="N15" s="261"/>
    </row>
    <row r="16" spans="1:14" ht="16.649999999999999" customHeight="1">
      <c r="A16" s="225">
        <v>12</v>
      </c>
      <c r="B16" s="272" t="s">
        <v>680</v>
      </c>
      <c r="C16" s="272" t="s">
        <v>196</v>
      </c>
      <c r="D16" s="272" t="s">
        <v>77</v>
      </c>
      <c r="E16" s="272"/>
      <c r="F16" s="271">
        <v>6</v>
      </c>
      <c r="G16" s="229"/>
      <c r="H16" s="222">
        <v>62</v>
      </c>
      <c r="I16" s="221" t="s">
        <v>506</v>
      </c>
      <c r="J16" s="221" t="s">
        <v>477</v>
      </c>
      <c r="K16" s="221" t="s">
        <v>76</v>
      </c>
      <c r="L16" s="221"/>
      <c r="M16" s="230">
        <v>4</v>
      </c>
      <c r="N16" s="261"/>
    </row>
    <row r="17" spans="1:14" ht="16.649999999999999" customHeight="1">
      <c r="A17" s="225">
        <v>13</v>
      </c>
      <c r="B17" s="272" t="s">
        <v>232</v>
      </c>
      <c r="C17" s="272" t="s">
        <v>210</v>
      </c>
      <c r="D17" s="272" t="s">
        <v>76</v>
      </c>
      <c r="E17" s="272"/>
      <c r="F17" s="273">
        <v>6</v>
      </c>
      <c r="G17" s="229"/>
      <c r="H17" s="222">
        <v>63</v>
      </c>
      <c r="I17" s="221" t="s">
        <v>490</v>
      </c>
      <c r="J17" s="221" t="s">
        <v>234</v>
      </c>
      <c r="K17" s="221" t="s">
        <v>200</v>
      </c>
      <c r="L17" s="221"/>
      <c r="M17" s="220">
        <v>6</v>
      </c>
      <c r="N17" s="261"/>
    </row>
    <row r="18" spans="1:14" ht="16.649999999999999" customHeight="1">
      <c r="A18" s="225">
        <v>14</v>
      </c>
      <c r="B18" s="272" t="s">
        <v>244</v>
      </c>
      <c r="C18" s="272" t="s">
        <v>203</v>
      </c>
      <c r="D18" s="272" t="s">
        <v>77</v>
      </c>
      <c r="E18" s="272"/>
      <c r="F18" s="273">
        <v>5</v>
      </c>
      <c r="G18" s="229"/>
      <c r="H18" s="222">
        <v>64</v>
      </c>
      <c r="I18" s="221" t="s">
        <v>500</v>
      </c>
      <c r="J18" s="231" t="s">
        <v>319</v>
      </c>
      <c r="K18" s="221" t="s">
        <v>206</v>
      </c>
      <c r="L18" s="221"/>
      <c r="M18" s="230">
        <v>2</v>
      </c>
      <c r="N18" s="261"/>
    </row>
    <row r="19" spans="1:14" ht="16.649999999999999" customHeight="1">
      <c r="A19" s="225">
        <v>15</v>
      </c>
      <c r="B19" s="272" t="s">
        <v>489</v>
      </c>
      <c r="C19" s="272" t="s">
        <v>372</v>
      </c>
      <c r="D19" s="272" t="s">
        <v>191</v>
      </c>
      <c r="E19" s="272"/>
      <c r="F19" s="271">
        <v>6</v>
      </c>
      <c r="G19" s="229"/>
      <c r="H19" s="222">
        <v>65</v>
      </c>
      <c r="I19" s="221" t="s">
        <v>495</v>
      </c>
      <c r="J19" s="221" t="s">
        <v>446</v>
      </c>
      <c r="K19" s="221" t="s">
        <v>206</v>
      </c>
      <c r="L19" s="221"/>
      <c r="M19" s="230">
        <v>5</v>
      </c>
      <c r="N19" s="261"/>
    </row>
    <row r="20" spans="1:14" ht="16.649999999999999" customHeight="1">
      <c r="A20" s="225">
        <v>16</v>
      </c>
      <c r="B20" s="272" t="s">
        <v>295</v>
      </c>
      <c r="C20" s="272" t="s">
        <v>210</v>
      </c>
      <c r="D20" s="272" t="s">
        <v>76</v>
      </c>
      <c r="E20" s="272"/>
      <c r="F20" s="271">
        <v>4</v>
      </c>
      <c r="G20" s="229"/>
      <c r="H20" s="222">
        <v>66</v>
      </c>
      <c r="I20" s="226" t="s">
        <v>492</v>
      </c>
      <c r="J20" s="221" t="s">
        <v>203</v>
      </c>
      <c r="K20" s="221" t="s">
        <v>77</v>
      </c>
      <c r="L20" s="221"/>
      <c r="M20" s="230">
        <v>4</v>
      </c>
      <c r="N20" s="261"/>
    </row>
    <row r="21" spans="1:14" ht="16.649999999999999" customHeight="1">
      <c r="A21" s="225">
        <v>17</v>
      </c>
      <c r="B21" s="272" t="s">
        <v>274</v>
      </c>
      <c r="C21" s="272" t="s">
        <v>225</v>
      </c>
      <c r="D21" s="272" t="s">
        <v>206</v>
      </c>
      <c r="E21" s="272"/>
      <c r="F21" s="271">
        <v>6</v>
      </c>
      <c r="G21" s="229"/>
      <c r="H21" s="222">
        <v>67</v>
      </c>
      <c r="I21" s="221" t="s">
        <v>501</v>
      </c>
      <c r="J21" s="231" t="s">
        <v>408</v>
      </c>
      <c r="K21" s="221" t="s">
        <v>77</v>
      </c>
      <c r="L21" s="221"/>
      <c r="M21" s="230">
        <v>5</v>
      </c>
      <c r="N21" s="261"/>
    </row>
    <row r="22" spans="1:14" ht="16.649999999999999" customHeight="1">
      <c r="A22" s="225">
        <v>18</v>
      </c>
      <c r="B22" s="272" t="s">
        <v>249</v>
      </c>
      <c r="C22" s="272" t="s">
        <v>673</v>
      </c>
      <c r="D22" s="272" t="s">
        <v>200</v>
      </c>
      <c r="E22" s="272"/>
      <c r="F22" s="271">
        <v>5</v>
      </c>
      <c r="G22" s="229"/>
      <c r="H22" s="222">
        <v>68</v>
      </c>
      <c r="I22" s="226" t="s">
        <v>499</v>
      </c>
      <c r="J22" s="226" t="s">
        <v>225</v>
      </c>
      <c r="K22" s="221" t="s">
        <v>206</v>
      </c>
      <c r="L22" s="221"/>
      <c r="M22" s="220">
        <v>4</v>
      </c>
      <c r="N22" s="261"/>
    </row>
    <row r="23" spans="1:14" ht="16.649999999999999" customHeight="1">
      <c r="A23" s="240">
        <v>19</v>
      </c>
      <c r="B23" s="270" t="s">
        <v>242</v>
      </c>
      <c r="C23" s="270" t="s">
        <v>446</v>
      </c>
      <c r="D23" s="270" t="s">
        <v>206</v>
      </c>
      <c r="E23" s="270"/>
      <c r="F23" s="269">
        <v>6</v>
      </c>
      <c r="G23" s="229"/>
      <c r="H23" s="222">
        <v>69</v>
      </c>
      <c r="I23" s="221" t="s">
        <v>497</v>
      </c>
      <c r="J23" s="231" t="s">
        <v>372</v>
      </c>
      <c r="K23" s="221" t="s">
        <v>191</v>
      </c>
      <c r="L23" s="221"/>
      <c r="M23" s="230">
        <v>6</v>
      </c>
      <c r="N23" s="261"/>
    </row>
    <row r="24" spans="1:14" ht="16.649999999999999" customHeight="1">
      <c r="A24" s="219">
        <v>20</v>
      </c>
      <c r="B24" s="268" t="s">
        <v>491</v>
      </c>
      <c r="C24" s="268" t="s">
        <v>458</v>
      </c>
      <c r="D24" s="268" t="s">
        <v>206</v>
      </c>
      <c r="E24" s="268"/>
      <c r="F24" s="267">
        <v>3</v>
      </c>
      <c r="G24" s="229"/>
      <c r="H24" s="222">
        <v>70</v>
      </c>
      <c r="I24" s="221" t="s">
        <v>486</v>
      </c>
      <c r="J24" s="221" t="s">
        <v>372</v>
      </c>
      <c r="K24" s="221" t="s">
        <v>191</v>
      </c>
      <c r="L24" s="221"/>
      <c r="M24" s="230">
        <v>3</v>
      </c>
      <c r="N24" s="261"/>
    </row>
    <row r="25" spans="1:14" ht="16.649999999999999" customHeight="1">
      <c r="A25" s="266">
        <v>21</v>
      </c>
      <c r="B25" s="233" t="s">
        <v>346</v>
      </c>
      <c r="C25" s="233" t="s">
        <v>210</v>
      </c>
      <c r="D25" s="233" t="s">
        <v>76</v>
      </c>
      <c r="E25" s="233"/>
      <c r="F25" s="265">
        <v>4</v>
      </c>
      <c r="G25" s="229"/>
      <c r="H25" s="222">
        <v>71</v>
      </c>
      <c r="I25" s="226" t="s">
        <v>488</v>
      </c>
      <c r="J25" s="221" t="s">
        <v>210</v>
      </c>
      <c r="K25" s="221" t="s">
        <v>76</v>
      </c>
      <c r="L25" s="221"/>
      <c r="M25" s="230">
        <v>4</v>
      </c>
      <c r="N25" s="261"/>
    </row>
    <row r="26" spans="1:14" ht="16.649999999999999" customHeight="1">
      <c r="A26" s="264">
        <v>22</v>
      </c>
      <c r="B26" s="221" t="s">
        <v>316</v>
      </c>
      <c r="C26" s="221" t="s">
        <v>203</v>
      </c>
      <c r="D26" s="221" t="s">
        <v>77</v>
      </c>
      <c r="E26" s="221"/>
      <c r="F26" s="224">
        <v>6</v>
      </c>
      <c r="G26" s="229"/>
      <c r="H26" s="222">
        <v>72</v>
      </c>
      <c r="I26" s="221" t="s">
        <v>481</v>
      </c>
      <c r="J26" s="221" t="s">
        <v>192</v>
      </c>
      <c r="K26" s="221" t="s">
        <v>191</v>
      </c>
      <c r="L26" s="221"/>
      <c r="M26" s="230">
        <v>3</v>
      </c>
      <c r="N26" s="261"/>
    </row>
    <row r="27" spans="1:14" ht="16.649999999999999" customHeight="1">
      <c r="A27" s="234">
        <v>23</v>
      </c>
      <c r="B27" s="233" t="s">
        <v>475</v>
      </c>
      <c r="C27" s="233" t="s">
        <v>358</v>
      </c>
      <c r="D27" s="233" t="s">
        <v>206</v>
      </c>
      <c r="E27" s="233"/>
      <c r="F27" s="232">
        <v>6</v>
      </c>
      <c r="G27" s="229"/>
      <c r="H27" s="222">
        <v>73</v>
      </c>
      <c r="I27" s="221" t="s">
        <v>483</v>
      </c>
      <c r="J27" s="231" t="s">
        <v>319</v>
      </c>
      <c r="K27" s="221" t="s">
        <v>206</v>
      </c>
      <c r="L27" s="221"/>
      <c r="M27" s="220">
        <v>5</v>
      </c>
      <c r="N27" s="261"/>
    </row>
    <row r="28" spans="1:14" ht="16.649999999999999" customHeight="1">
      <c r="A28" s="225">
        <v>24</v>
      </c>
      <c r="B28" s="221" t="s">
        <v>480</v>
      </c>
      <c r="C28" s="221" t="s">
        <v>446</v>
      </c>
      <c r="D28" s="221" t="s">
        <v>206</v>
      </c>
      <c r="E28" s="221"/>
      <c r="F28" s="224">
        <v>5</v>
      </c>
      <c r="G28" s="229"/>
      <c r="H28" s="222">
        <v>74</v>
      </c>
      <c r="I28" s="221" t="s">
        <v>494</v>
      </c>
      <c r="J28" s="221" t="s">
        <v>201</v>
      </c>
      <c r="K28" s="221" t="s">
        <v>200</v>
      </c>
      <c r="L28" s="221"/>
      <c r="M28" s="220">
        <v>2</v>
      </c>
      <c r="N28" s="261"/>
    </row>
    <row r="29" spans="1:14" ht="16.649999999999999" customHeight="1">
      <c r="A29" s="225">
        <v>25</v>
      </c>
      <c r="B29" s="221" t="s">
        <v>326</v>
      </c>
      <c r="C29" s="221" t="s">
        <v>234</v>
      </c>
      <c r="D29" s="221" t="s">
        <v>200</v>
      </c>
      <c r="E29" s="221"/>
      <c r="F29" s="224">
        <v>4</v>
      </c>
      <c r="G29" s="229"/>
      <c r="H29" s="222">
        <v>75</v>
      </c>
      <c r="I29" s="221" t="s">
        <v>496</v>
      </c>
      <c r="J29" s="221" t="s">
        <v>446</v>
      </c>
      <c r="K29" s="221" t="s">
        <v>206</v>
      </c>
      <c r="L29" s="221"/>
      <c r="M29" s="220">
        <v>3</v>
      </c>
      <c r="N29" s="261"/>
    </row>
    <row r="30" spans="1:14" ht="16.649999999999999" customHeight="1">
      <c r="A30" s="225">
        <v>26</v>
      </c>
      <c r="B30" s="221" t="s">
        <v>487</v>
      </c>
      <c r="C30" s="221" t="s">
        <v>372</v>
      </c>
      <c r="D30" s="221" t="s">
        <v>191</v>
      </c>
      <c r="E30" s="221"/>
      <c r="F30" s="227">
        <v>6</v>
      </c>
      <c r="G30" s="229"/>
      <c r="H30" s="222">
        <v>76</v>
      </c>
      <c r="I30" s="221" t="s">
        <v>493</v>
      </c>
      <c r="J30" s="231" t="s">
        <v>319</v>
      </c>
      <c r="K30" s="221" t="s">
        <v>206</v>
      </c>
      <c r="L30" s="221"/>
      <c r="M30" s="230">
        <v>2</v>
      </c>
      <c r="N30" s="261"/>
    </row>
    <row r="31" spans="1:14" ht="16.649999999999999" customHeight="1">
      <c r="A31" s="225">
        <v>27</v>
      </c>
      <c r="B31" s="221" t="s">
        <v>485</v>
      </c>
      <c r="C31" s="221" t="s">
        <v>192</v>
      </c>
      <c r="D31" s="221" t="s">
        <v>191</v>
      </c>
      <c r="E31" s="221"/>
      <c r="F31" s="224">
        <v>4</v>
      </c>
      <c r="G31" s="229"/>
      <c r="H31" s="222">
        <v>77</v>
      </c>
      <c r="I31" s="221" t="s">
        <v>679</v>
      </c>
      <c r="J31" s="221" t="s">
        <v>192</v>
      </c>
      <c r="K31" s="221" t="s">
        <v>191</v>
      </c>
      <c r="L31" s="221"/>
      <c r="M31" s="220">
        <v>5</v>
      </c>
      <c r="N31" s="261"/>
    </row>
    <row r="32" spans="1:14" ht="16.649999999999999" customHeight="1">
      <c r="A32" s="225">
        <v>28</v>
      </c>
      <c r="B32" s="221" t="s">
        <v>678</v>
      </c>
      <c r="C32" s="221" t="s">
        <v>196</v>
      </c>
      <c r="D32" s="221" t="s">
        <v>77</v>
      </c>
      <c r="E32" s="221"/>
      <c r="F32" s="224">
        <v>4</v>
      </c>
      <c r="G32" s="229"/>
      <c r="H32" s="222">
        <v>78</v>
      </c>
      <c r="I32" s="221" t="s">
        <v>476</v>
      </c>
      <c r="J32" s="221" t="s">
        <v>210</v>
      </c>
      <c r="K32" s="221" t="s">
        <v>76</v>
      </c>
      <c r="L32" s="221"/>
      <c r="M32" s="220">
        <v>3</v>
      </c>
      <c r="N32" s="261"/>
    </row>
    <row r="33" spans="1:14" ht="16.649999999999999" customHeight="1">
      <c r="A33" s="225">
        <v>29</v>
      </c>
      <c r="B33" s="221" t="s">
        <v>482</v>
      </c>
      <c r="C33" s="221" t="s">
        <v>372</v>
      </c>
      <c r="D33" s="221" t="s">
        <v>191</v>
      </c>
      <c r="E33" s="221"/>
      <c r="F33" s="224">
        <v>5</v>
      </c>
      <c r="G33" s="229"/>
      <c r="H33" s="222">
        <v>79</v>
      </c>
      <c r="I33" s="226" t="s">
        <v>469</v>
      </c>
      <c r="J33" s="221" t="s">
        <v>210</v>
      </c>
      <c r="K33" s="221" t="s">
        <v>76</v>
      </c>
      <c r="L33" s="221"/>
      <c r="M33" s="230">
        <v>4</v>
      </c>
      <c r="N33" s="261"/>
    </row>
    <row r="34" spans="1:14" ht="16.649999999999999" customHeight="1">
      <c r="A34" s="225">
        <v>30</v>
      </c>
      <c r="B34" s="221" t="s">
        <v>471</v>
      </c>
      <c r="C34" s="231" t="s">
        <v>262</v>
      </c>
      <c r="D34" s="221" t="s">
        <v>76</v>
      </c>
      <c r="E34" s="221"/>
      <c r="F34" s="224">
        <v>5</v>
      </c>
      <c r="G34" s="229"/>
      <c r="H34" s="222">
        <v>80</v>
      </c>
      <c r="I34" s="221" t="s">
        <v>472</v>
      </c>
      <c r="J34" s="221" t="s">
        <v>262</v>
      </c>
      <c r="K34" s="221" t="s">
        <v>76</v>
      </c>
      <c r="L34" s="221"/>
      <c r="M34" s="230">
        <v>4</v>
      </c>
      <c r="N34" s="261"/>
    </row>
    <row r="35" spans="1:14" ht="16.649999999999999" customHeight="1">
      <c r="A35" s="225">
        <v>31</v>
      </c>
      <c r="B35" s="221" t="s">
        <v>468</v>
      </c>
      <c r="C35" s="221" t="s">
        <v>214</v>
      </c>
      <c r="D35" s="221" t="s">
        <v>200</v>
      </c>
      <c r="E35" s="226"/>
      <c r="F35" s="224">
        <v>3</v>
      </c>
      <c r="G35" s="229"/>
      <c r="H35" s="222">
        <v>81</v>
      </c>
      <c r="I35" s="221" t="s">
        <v>474</v>
      </c>
      <c r="J35" s="231" t="s">
        <v>210</v>
      </c>
      <c r="K35" s="221" t="s">
        <v>76</v>
      </c>
      <c r="L35" s="221"/>
      <c r="M35" s="230">
        <v>2</v>
      </c>
      <c r="N35" s="261"/>
    </row>
    <row r="36" spans="1:14" ht="16.649999999999999" customHeight="1">
      <c r="A36" s="225">
        <v>32</v>
      </c>
      <c r="B36" s="221" t="s">
        <v>677</v>
      </c>
      <c r="C36" s="221" t="s">
        <v>477</v>
      </c>
      <c r="D36" s="221" t="s">
        <v>76</v>
      </c>
      <c r="E36" s="221"/>
      <c r="F36" s="224">
        <v>6</v>
      </c>
      <c r="G36" s="229"/>
      <c r="H36" s="222">
        <v>82</v>
      </c>
      <c r="I36" s="221" t="s">
        <v>479</v>
      </c>
      <c r="J36" s="231" t="s">
        <v>372</v>
      </c>
      <c r="K36" s="221" t="s">
        <v>191</v>
      </c>
      <c r="L36" s="221"/>
      <c r="M36" s="220" t="s">
        <v>478</v>
      </c>
      <c r="N36" s="261"/>
    </row>
    <row r="37" spans="1:14" ht="16.649999999999999" customHeight="1">
      <c r="A37" s="225">
        <v>33</v>
      </c>
      <c r="B37" s="221" t="s">
        <v>473</v>
      </c>
      <c r="C37" s="221" t="s">
        <v>446</v>
      </c>
      <c r="D37" s="221" t="s">
        <v>206</v>
      </c>
      <c r="E37" s="221"/>
      <c r="F37" s="224">
        <v>6</v>
      </c>
      <c r="G37" s="229"/>
      <c r="H37" s="222">
        <v>83</v>
      </c>
      <c r="I37" s="221" t="s">
        <v>484</v>
      </c>
      <c r="J37" s="221" t="s">
        <v>372</v>
      </c>
      <c r="K37" s="221" t="s">
        <v>191</v>
      </c>
      <c r="L37" s="221"/>
      <c r="M37" s="230">
        <v>6</v>
      </c>
      <c r="N37" s="261"/>
    </row>
    <row r="38" spans="1:14" ht="16.649999999999999" customHeight="1">
      <c r="A38" s="225">
        <v>34</v>
      </c>
      <c r="B38" s="221" t="s">
        <v>294</v>
      </c>
      <c r="C38" s="221" t="s">
        <v>464</v>
      </c>
      <c r="D38" s="221" t="s">
        <v>206</v>
      </c>
      <c r="E38" s="221"/>
      <c r="F38" s="227">
        <v>4</v>
      </c>
      <c r="G38" s="229"/>
      <c r="H38" s="222">
        <v>84</v>
      </c>
      <c r="I38" s="221" t="s">
        <v>676</v>
      </c>
      <c r="J38" s="226" t="s">
        <v>267</v>
      </c>
      <c r="K38" s="221" t="s">
        <v>266</v>
      </c>
      <c r="L38" s="221" t="s">
        <v>460</v>
      </c>
      <c r="M38" s="220">
        <v>5</v>
      </c>
      <c r="N38" s="261"/>
    </row>
    <row r="39" spans="1:14" ht="16.649999999999999" customHeight="1">
      <c r="A39" s="225">
        <v>35</v>
      </c>
      <c r="B39" s="221" t="s">
        <v>459</v>
      </c>
      <c r="C39" s="221" t="s">
        <v>458</v>
      </c>
      <c r="D39" s="221" t="s">
        <v>206</v>
      </c>
      <c r="E39" s="221"/>
      <c r="F39" s="224">
        <v>3</v>
      </c>
      <c r="G39" s="229"/>
      <c r="H39" s="222">
        <v>85</v>
      </c>
      <c r="I39" s="221" t="s">
        <v>466</v>
      </c>
      <c r="J39" s="221" t="s">
        <v>234</v>
      </c>
      <c r="K39" s="221" t="s">
        <v>200</v>
      </c>
      <c r="L39" s="221"/>
      <c r="M39" s="230">
        <v>1</v>
      </c>
      <c r="N39" s="261"/>
    </row>
    <row r="40" spans="1:14" ht="16.649999999999999" customHeight="1">
      <c r="A40" s="225">
        <v>36</v>
      </c>
      <c r="B40" s="221" t="s">
        <v>454</v>
      </c>
      <c r="C40" s="221" t="s">
        <v>358</v>
      </c>
      <c r="D40" s="221" t="s">
        <v>206</v>
      </c>
      <c r="E40" s="221"/>
      <c r="F40" s="224">
        <v>6</v>
      </c>
      <c r="G40" s="229"/>
      <c r="H40" s="222">
        <v>86</v>
      </c>
      <c r="I40" s="221" t="s">
        <v>675</v>
      </c>
      <c r="J40" s="221" t="s">
        <v>267</v>
      </c>
      <c r="K40" s="221" t="s">
        <v>266</v>
      </c>
      <c r="L40" s="221" t="s">
        <v>460</v>
      </c>
      <c r="M40" s="220">
        <v>5</v>
      </c>
      <c r="N40" s="261"/>
    </row>
    <row r="41" spans="1:14" ht="16.649999999999999" customHeight="1">
      <c r="A41" s="225">
        <v>37</v>
      </c>
      <c r="B41" s="221" t="s">
        <v>456</v>
      </c>
      <c r="C41" s="231" t="s">
        <v>201</v>
      </c>
      <c r="D41" s="221" t="s">
        <v>200</v>
      </c>
      <c r="E41" s="221"/>
      <c r="F41" s="224">
        <v>5</v>
      </c>
      <c r="G41" s="229"/>
      <c r="H41" s="222">
        <v>87</v>
      </c>
      <c r="I41" s="221" t="s">
        <v>674</v>
      </c>
      <c r="J41" s="221" t="s">
        <v>192</v>
      </c>
      <c r="K41" s="221" t="s">
        <v>191</v>
      </c>
      <c r="L41" s="221" t="s">
        <v>460</v>
      </c>
      <c r="M41" s="220">
        <v>3</v>
      </c>
      <c r="N41" s="261"/>
    </row>
    <row r="42" spans="1:14" ht="16.649999999999999" customHeight="1">
      <c r="A42" s="225">
        <v>38</v>
      </c>
      <c r="B42" s="221" t="s">
        <v>457</v>
      </c>
      <c r="C42" s="221" t="s">
        <v>201</v>
      </c>
      <c r="D42" s="221" t="s">
        <v>200</v>
      </c>
      <c r="E42" s="221"/>
      <c r="F42" s="224">
        <v>4</v>
      </c>
      <c r="G42" s="229"/>
      <c r="H42" s="222">
        <v>88</v>
      </c>
      <c r="I42" s="221" t="s">
        <v>467</v>
      </c>
      <c r="J42" s="221" t="s">
        <v>665</v>
      </c>
      <c r="K42" s="221" t="s">
        <v>76</v>
      </c>
      <c r="L42" s="221"/>
      <c r="M42" s="220">
        <v>2</v>
      </c>
      <c r="N42" s="261"/>
    </row>
    <row r="43" spans="1:14" ht="16.649999999999999" customHeight="1">
      <c r="A43" s="225">
        <v>39</v>
      </c>
      <c r="B43" s="221" t="s">
        <v>470</v>
      </c>
      <c r="C43" s="221" t="s">
        <v>210</v>
      </c>
      <c r="D43" s="221" t="s">
        <v>76</v>
      </c>
      <c r="E43" s="221"/>
      <c r="F43" s="224">
        <v>5</v>
      </c>
      <c r="G43" s="229"/>
      <c r="H43" s="222">
        <v>89</v>
      </c>
      <c r="I43" s="221" t="s">
        <v>463</v>
      </c>
      <c r="J43" s="221" t="s">
        <v>262</v>
      </c>
      <c r="K43" s="221" t="s">
        <v>76</v>
      </c>
      <c r="L43" s="221"/>
      <c r="M43" s="220">
        <v>2</v>
      </c>
      <c r="N43" s="261"/>
    </row>
    <row r="44" spans="1:14" ht="16.649999999999999" customHeight="1">
      <c r="A44" s="225">
        <v>40</v>
      </c>
      <c r="B44" s="221" t="s">
        <v>465</v>
      </c>
      <c r="C44" s="221" t="s">
        <v>464</v>
      </c>
      <c r="D44" s="221" t="s">
        <v>206</v>
      </c>
      <c r="E44" s="221"/>
      <c r="F44" s="227">
        <v>6</v>
      </c>
      <c r="G44" s="229"/>
      <c r="H44" s="222">
        <v>90</v>
      </c>
      <c r="I44" s="221" t="s">
        <v>461</v>
      </c>
      <c r="J44" s="221" t="s">
        <v>673</v>
      </c>
      <c r="K44" s="221" t="s">
        <v>200</v>
      </c>
      <c r="L44" s="221"/>
      <c r="M44" s="220">
        <v>1</v>
      </c>
      <c r="N44" s="261"/>
    </row>
    <row r="45" spans="1:14" ht="16.649999999999999" customHeight="1">
      <c r="A45" s="225">
        <v>41</v>
      </c>
      <c r="B45" s="221" t="s">
        <v>462</v>
      </c>
      <c r="C45" s="221" t="s">
        <v>201</v>
      </c>
      <c r="D45" s="221" t="s">
        <v>200</v>
      </c>
      <c r="E45" s="221"/>
      <c r="F45" s="227">
        <v>4</v>
      </c>
      <c r="G45" s="229"/>
      <c r="H45" s="222">
        <v>91</v>
      </c>
      <c r="I45" s="221" t="s">
        <v>672</v>
      </c>
      <c r="J45" s="221" t="s">
        <v>520</v>
      </c>
      <c r="K45" s="221" t="s">
        <v>191</v>
      </c>
      <c r="L45" s="221" t="s">
        <v>460</v>
      </c>
      <c r="M45" s="220">
        <v>6</v>
      </c>
      <c r="N45" s="261"/>
    </row>
    <row r="46" spans="1:14" ht="16.649999999999999" customHeight="1">
      <c r="A46" s="225">
        <v>42</v>
      </c>
      <c r="B46" s="221" t="s">
        <v>509</v>
      </c>
      <c r="C46" s="221" t="s">
        <v>446</v>
      </c>
      <c r="D46" s="221" t="s">
        <v>206</v>
      </c>
      <c r="E46" s="221"/>
      <c r="F46" s="224">
        <v>5</v>
      </c>
      <c r="G46" s="229"/>
      <c r="H46" s="222">
        <v>92</v>
      </c>
      <c r="I46" s="221" t="s">
        <v>671</v>
      </c>
      <c r="J46" s="221" t="s">
        <v>267</v>
      </c>
      <c r="K46" s="221" t="s">
        <v>266</v>
      </c>
      <c r="L46" s="221" t="s">
        <v>460</v>
      </c>
      <c r="M46" s="220">
        <v>1</v>
      </c>
      <c r="N46" s="261"/>
    </row>
    <row r="47" spans="1:14" ht="16.649999999999999" customHeight="1">
      <c r="A47" s="225">
        <v>43</v>
      </c>
      <c r="B47" s="221" t="s">
        <v>452</v>
      </c>
      <c r="C47" s="221" t="s">
        <v>358</v>
      </c>
      <c r="D47" s="221" t="s">
        <v>206</v>
      </c>
      <c r="E47" s="221"/>
      <c r="F47" s="224">
        <v>6</v>
      </c>
      <c r="G47" s="229"/>
      <c r="H47" s="222">
        <v>93</v>
      </c>
      <c r="I47" s="221" t="s">
        <v>670</v>
      </c>
      <c r="J47" s="221" t="s">
        <v>520</v>
      </c>
      <c r="K47" s="221" t="s">
        <v>191</v>
      </c>
      <c r="L47" s="221" t="s">
        <v>460</v>
      </c>
      <c r="M47" s="220">
        <v>4</v>
      </c>
      <c r="N47" s="261"/>
    </row>
    <row r="48" spans="1:14" ht="16.649999999999999" customHeight="1">
      <c r="A48" s="225">
        <v>44</v>
      </c>
      <c r="B48" s="221" t="s">
        <v>447</v>
      </c>
      <c r="C48" s="221" t="s">
        <v>446</v>
      </c>
      <c r="D48" s="221" t="s">
        <v>206</v>
      </c>
      <c r="E48" s="221"/>
      <c r="F48" s="227">
        <v>5</v>
      </c>
      <c r="G48" s="229"/>
      <c r="H48" s="222">
        <v>94</v>
      </c>
      <c r="I48" s="221" t="s">
        <v>669</v>
      </c>
      <c r="J48" s="221" t="s">
        <v>210</v>
      </c>
      <c r="K48" s="221" t="s">
        <v>76</v>
      </c>
      <c r="L48" s="221" t="s">
        <v>460</v>
      </c>
      <c r="M48" s="220">
        <v>1</v>
      </c>
      <c r="N48" s="261"/>
    </row>
    <row r="49" spans="1:14" ht="16.649999999999999" customHeight="1">
      <c r="A49" s="225">
        <v>45</v>
      </c>
      <c r="B49" s="221" t="s">
        <v>445</v>
      </c>
      <c r="C49" s="221" t="s">
        <v>358</v>
      </c>
      <c r="D49" s="221" t="s">
        <v>206</v>
      </c>
      <c r="E49" s="221"/>
      <c r="F49" s="224">
        <v>6</v>
      </c>
      <c r="G49" s="228"/>
      <c r="H49" s="222">
        <v>95</v>
      </c>
      <c r="I49" s="221"/>
      <c r="J49" s="221"/>
      <c r="K49" s="221"/>
      <c r="L49" s="221"/>
      <c r="M49" s="220"/>
      <c r="N49" s="261"/>
    </row>
    <row r="50" spans="1:14" ht="16.649999999999999" customHeight="1">
      <c r="A50" s="225">
        <v>46</v>
      </c>
      <c r="B50" s="221" t="s">
        <v>455</v>
      </c>
      <c r="C50" s="221" t="s">
        <v>203</v>
      </c>
      <c r="D50" s="221" t="s">
        <v>77</v>
      </c>
      <c r="E50" s="221"/>
      <c r="F50" s="227">
        <v>6</v>
      </c>
      <c r="G50" s="229"/>
      <c r="H50" s="222">
        <v>96</v>
      </c>
      <c r="I50" s="221"/>
      <c r="J50" s="221"/>
      <c r="K50" s="221"/>
      <c r="L50" s="221"/>
      <c r="M50" s="220"/>
      <c r="N50" s="261"/>
    </row>
    <row r="51" spans="1:14" ht="16.649999999999999" customHeight="1">
      <c r="A51" s="225">
        <v>47</v>
      </c>
      <c r="B51" s="221" t="s">
        <v>451</v>
      </c>
      <c r="C51" s="221" t="s">
        <v>225</v>
      </c>
      <c r="D51" s="221" t="s">
        <v>206</v>
      </c>
      <c r="E51" s="221"/>
      <c r="F51" s="227">
        <v>5</v>
      </c>
      <c r="G51" s="229"/>
      <c r="H51" s="222">
        <v>97</v>
      </c>
      <c r="I51" s="221"/>
      <c r="J51" s="221"/>
      <c r="K51" s="221"/>
      <c r="L51" s="221"/>
      <c r="M51" s="220"/>
      <c r="N51" s="261"/>
    </row>
    <row r="52" spans="1:14" ht="16.649999999999999" customHeight="1">
      <c r="A52" s="225">
        <v>48</v>
      </c>
      <c r="B52" s="226" t="s">
        <v>453</v>
      </c>
      <c r="C52" s="226" t="s">
        <v>210</v>
      </c>
      <c r="D52" s="221" t="s">
        <v>76</v>
      </c>
      <c r="E52" s="221"/>
      <c r="F52" s="224">
        <v>4</v>
      </c>
      <c r="G52" s="229"/>
      <c r="H52" s="222">
        <v>98</v>
      </c>
      <c r="I52" s="221"/>
      <c r="J52" s="221"/>
      <c r="K52" s="221"/>
      <c r="L52" s="221"/>
      <c r="M52" s="220"/>
      <c r="N52" s="261"/>
    </row>
    <row r="53" spans="1:14" ht="16.649999999999999" customHeight="1">
      <c r="A53" s="225">
        <v>49</v>
      </c>
      <c r="B53" s="221" t="s">
        <v>507</v>
      </c>
      <c r="C53" s="221" t="s">
        <v>262</v>
      </c>
      <c r="D53" s="221" t="s">
        <v>76</v>
      </c>
      <c r="E53" s="221"/>
      <c r="F53" s="224">
        <v>6</v>
      </c>
      <c r="G53" s="229"/>
      <c r="H53" s="222">
        <v>99</v>
      </c>
      <c r="I53" s="221"/>
      <c r="J53" s="221"/>
      <c r="K53" s="221"/>
      <c r="L53" s="221"/>
      <c r="M53" s="220"/>
      <c r="N53" s="261"/>
    </row>
    <row r="54" spans="1:14" ht="16.649999999999999" customHeight="1">
      <c r="A54" s="219">
        <v>50</v>
      </c>
      <c r="B54" s="218" t="s">
        <v>449</v>
      </c>
      <c r="C54" s="218" t="s">
        <v>234</v>
      </c>
      <c r="D54" s="214" t="s">
        <v>200</v>
      </c>
      <c r="E54" s="214"/>
      <c r="F54" s="217">
        <v>6</v>
      </c>
      <c r="G54" s="263"/>
      <c r="H54" s="215">
        <v>100</v>
      </c>
      <c r="I54" s="214"/>
      <c r="J54" s="214"/>
      <c r="K54" s="214"/>
      <c r="L54" s="214"/>
      <c r="M54" s="262"/>
      <c r="N54" s="261"/>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274B7-6FAB-498D-9D90-D3761002E846}">
  <sheetPr>
    <tabColor indexed="10"/>
  </sheetPr>
  <dimension ref="A1:T54"/>
  <sheetViews>
    <sheetView view="pageBreakPreview" zoomScale="90" zoomScaleNormal="100" zoomScaleSheetLayoutView="90" workbookViewId="0">
      <selection activeCell="F24" sqref="F24"/>
    </sheetView>
  </sheetViews>
  <sheetFormatPr defaultColWidth="9" defaultRowHeight="19.2"/>
  <cols>
    <col min="1" max="1" width="6.109375" style="211" customWidth="1"/>
    <col min="2" max="2" width="17.77734375" style="211" customWidth="1"/>
    <col min="3" max="3" width="17.77734375" style="210" customWidth="1"/>
    <col min="4" max="4" width="4.44140625" style="210" customWidth="1"/>
    <col min="5" max="5" width="4.6640625" style="208" customWidth="1"/>
    <col min="6" max="6" width="4.6640625" style="211" customWidth="1"/>
    <col min="7" max="7" width="1.33203125" style="211" customWidth="1"/>
    <col min="8" max="8" width="6.109375" style="210" customWidth="1"/>
    <col min="9" max="10" width="17.77734375" style="209" customWidth="1"/>
    <col min="11" max="11" width="4.44140625" style="208" customWidth="1"/>
    <col min="12" max="12" width="4.6640625" style="209" customWidth="1"/>
    <col min="13" max="13" width="4.6640625" style="208" customWidth="1"/>
    <col min="14" max="14" width="3" style="207" customWidth="1"/>
    <col min="15" max="16384" width="9" style="207"/>
  </cols>
  <sheetData>
    <row r="1" spans="1:20" ht="28.2">
      <c r="A1" s="400" t="s">
        <v>668</v>
      </c>
      <c r="B1" s="400"/>
      <c r="C1" s="400"/>
      <c r="D1" s="400"/>
      <c r="E1" s="400"/>
      <c r="F1" s="400"/>
      <c r="G1" s="400"/>
      <c r="H1" s="400"/>
      <c r="I1" s="400"/>
      <c r="J1" s="400"/>
      <c r="K1" s="400"/>
      <c r="L1" s="400"/>
      <c r="M1" s="400"/>
    </row>
    <row r="2" spans="1:20">
      <c r="A2" s="258"/>
      <c r="B2" s="258"/>
      <c r="C2" s="258"/>
      <c r="D2" s="258"/>
      <c r="E2" s="258"/>
      <c r="F2" s="258"/>
      <c r="H2" s="401" t="s">
        <v>667</v>
      </c>
      <c r="I2" s="401"/>
      <c r="J2" s="401"/>
      <c r="K2" s="401"/>
      <c r="L2" s="401"/>
      <c r="M2" s="401"/>
      <c r="N2" s="257"/>
    </row>
    <row r="3" spans="1:20" ht="9.75" customHeight="1">
      <c r="A3" s="256"/>
      <c r="B3" s="256"/>
      <c r="C3" s="256"/>
      <c r="D3" s="256"/>
      <c r="E3" s="256"/>
      <c r="F3" s="256"/>
      <c r="H3" s="211"/>
      <c r="K3" s="211"/>
      <c r="L3" s="255"/>
      <c r="M3" s="211"/>
    </row>
    <row r="4" spans="1:20" ht="17.100000000000001" customHeight="1">
      <c r="A4" s="254" t="s">
        <v>514</v>
      </c>
      <c r="B4" s="252" t="s">
        <v>513</v>
      </c>
      <c r="C4" s="252" t="s">
        <v>512</v>
      </c>
      <c r="D4" s="251"/>
      <c r="E4" s="250" t="s">
        <v>511</v>
      </c>
      <c r="F4" s="252" t="s">
        <v>510</v>
      </c>
      <c r="G4" s="253"/>
      <c r="H4" s="252" t="s">
        <v>514</v>
      </c>
      <c r="I4" s="252" t="s">
        <v>513</v>
      </c>
      <c r="J4" s="252" t="s">
        <v>512</v>
      </c>
      <c r="K4" s="251"/>
      <c r="L4" s="250" t="s">
        <v>511</v>
      </c>
      <c r="M4" s="249" t="s">
        <v>510</v>
      </c>
    </row>
    <row r="5" spans="1:20" ht="17.25" customHeight="1">
      <c r="A5" s="237">
        <v>1</v>
      </c>
      <c r="B5" s="247" t="s">
        <v>386</v>
      </c>
      <c r="C5" s="248" t="s">
        <v>210</v>
      </c>
      <c r="D5" s="247" t="s">
        <v>76</v>
      </c>
      <c r="E5" s="247"/>
      <c r="F5" s="246">
        <v>6</v>
      </c>
      <c r="G5" s="229"/>
      <c r="H5" s="222">
        <v>51</v>
      </c>
      <c r="I5" s="221" t="s">
        <v>666</v>
      </c>
      <c r="J5" s="221" t="s">
        <v>665</v>
      </c>
      <c r="K5" s="221" t="s">
        <v>76</v>
      </c>
      <c r="L5" s="221"/>
      <c r="M5" s="220">
        <v>4</v>
      </c>
    </row>
    <row r="6" spans="1:20" ht="17.25" customHeight="1">
      <c r="A6" s="225">
        <v>2</v>
      </c>
      <c r="B6" s="243" t="s">
        <v>397</v>
      </c>
      <c r="C6" s="243" t="s">
        <v>234</v>
      </c>
      <c r="D6" s="243" t="s">
        <v>200</v>
      </c>
      <c r="E6" s="243"/>
      <c r="F6" s="242">
        <v>6</v>
      </c>
      <c r="G6" s="229"/>
      <c r="H6" s="222">
        <v>52</v>
      </c>
      <c r="I6" s="221" t="s">
        <v>557</v>
      </c>
      <c r="J6" s="221" t="s">
        <v>262</v>
      </c>
      <c r="K6" s="221" t="s">
        <v>76</v>
      </c>
      <c r="L6" s="226"/>
      <c r="M6" s="230">
        <v>4</v>
      </c>
    </row>
    <row r="7" spans="1:20" ht="17.25" customHeight="1">
      <c r="A7" s="225">
        <v>3</v>
      </c>
      <c r="B7" s="243" t="s">
        <v>399</v>
      </c>
      <c r="C7" s="243" t="s">
        <v>210</v>
      </c>
      <c r="D7" s="243" t="s">
        <v>76</v>
      </c>
      <c r="E7" s="243"/>
      <c r="F7" s="242">
        <v>5</v>
      </c>
      <c r="G7" s="229"/>
      <c r="H7" s="222">
        <v>53</v>
      </c>
      <c r="I7" s="221" t="s">
        <v>664</v>
      </c>
      <c r="J7" s="221" t="s">
        <v>515</v>
      </c>
      <c r="K7" s="221" t="s">
        <v>206</v>
      </c>
      <c r="L7" s="221"/>
      <c r="M7" s="220">
        <v>5</v>
      </c>
    </row>
    <row r="8" spans="1:20" ht="17.25" customHeight="1">
      <c r="A8" s="225">
        <v>4</v>
      </c>
      <c r="B8" s="243" t="s">
        <v>411</v>
      </c>
      <c r="C8" s="243" t="s">
        <v>201</v>
      </c>
      <c r="D8" s="243" t="s">
        <v>200</v>
      </c>
      <c r="E8" s="243"/>
      <c r="F8" s="242">
        <v>6</v>
      </c>
      <c r="G8" s="229"/>
      <c r="H8" s="222">
        <v>54</v>
      </c>
      <c r="I8" s="221" t="s">
        <v>663</v>
      </c>
      <c r="J8" s="221" t="s">
        <v>518</v>
      </c>
      <c r="K8" s="221" t="s">
        <v>191</v>
      </c>
      <c r="L8" s="221"/>
      <c r="M8" s="230">
        <v>2</v>
      </c>
    </row>
    <row r="9" spans="1:20" ht="17.25" customHeight="1">
      <c r="A9" s="225">
        <v>5</v>
      </c>
      <c r="B9" s="243" t="s">
        <v>432</v>
      </c>
      <c r="C9" s="243" t="s">
        <v>225</v>
      </c>
      <c r="D9" s="243" t="s">
        <v>206</v>
      </c>
      <c r="E9" s="243"/>
      <c r="F9" s="244">
        <v>6</v>
      </c>
      <c r="G9" s="229"/>
      <c r="H9" s="222">
        <v>55</v>
      </c>
      <c r="I9" s="221" t="s">
        <v>551</v>
      </c>
      <c r="J9" s="221" t="s">
        <v>408</v>
      </c>
      <c r="K9" s="221" t="s">
        <v>77</v>
      </c>
      <c r="L9" s="221"/>
      <c r="M9" s="230">
        <v>4</v>
      </c>
      <c r="T9" s="207">
        <v>6</v>
      </c>
    </row>
    <row r="10" spans="1:20" ht="17.25" customHeight="1">
      <c r="A10" s="225">
        <v>6</v>
      </c>
      <c r="B10" s="243" t="s">
        <v>410</v>
      </c>
      <c r="C10" s="245" t="s">
        <v>214</v>
      </c>
      <c r="D10" s="243" t="s">
        <v>200</v>
      </c>
      <c r="E10" s="243"/>
      <c r="F10" s="244">
        <v>6</v>
      </c>
      <c r="G10" s="229"/>
      <c r="H10" s="222">
        <v>56</v>
      </c>
      <c r="I10" s="221" t="s">
        <v>542</v>
      </c>
      <c r="J10" s="231" t="s">
        <v>252</v>
      </c>
      <c r="K10" s="221" t="s">
        <v>206</v>
      </c>
      <c r="L10" s="221"/>
      <c r="M10" s="227">
        <v>5</v>
      </c>
    </row>
    <row r="11" spans="1:20" ht="17.25" customHeight="1">
      <c r="A11" s="225">
        <v>7</v>
      </c>
      <c r="B11" s="243" t="s">
        <v>549</v>
      </c>
      <c r="C11" s="243" t="s">
        <v>548</v>
      </c>
      <c r="D11" s="243" t="s">
        <v>266</v>
      </c>
      <c r="E11" s="243"/>
      <c r="F11" s="244">
        <v>6</v>
      </c>
      <c r="G11" s="229"/>
      <c r="H11" s="222">
        <v>57</v>
      </c>
      <c r="I11" s="221" t="s">
        <v>535</v>
      </c>
      <c r="J11" s="221" t="s">
        <v>372</v>
      </c>
      <c r="K11" s="221" t="s">
        <v>191</v>
      </c>
      <c r="L11" s="221"/>
      <c r="M11" s="230">
        <v>2</v>
      </c>
    </row>
    <row r="12" spans="1:20" ht="17.25" customHeight="1">
      <c r="A12" s="225">
        <v>8</v>
      </c>
      <c r="B12" s="243" t="s">
        <v>662</v>
      </c>
      <c r="C12" s="243" t="s">
        <v>196</v>
      </c>
      <c r="D12" s="243" t="s">
        <v>77</v>
      </c>
      <c r="E12" s="243"/>
      <c r="F12" s="244">
        <v>6</v>
      </c>
      <c r="G12" s="229"/>
      <c r="H12" s="222">
        <v>58</v>
      </c>
      <c r="I12" s="221" t="s">
        <v>541</v>
      </c>
      <c r="J12" s="221" t="s">
        <v>252</v>
      </c>
      <c r="K12" s="221" t="s">
        <v>206</v>
      </c>
      <c r="L12" s="221"/>
      <c r="M12" s="230">
        <v>6</v>
      </c>
    </row>
    <row r="13" spans="1:20" ht="17.25" customHeight="1">
      <c r="A13" s="225">
        <v>9</v>
      </c>
      <c r="B13" s="243" t="s">
        <v>407</v>
      </c>
      <c r="C13" s="243" t="s">
        <v>372</v>
      </c>
      <c r="D13" s="243" t="s">
        <v>191</v>
      </c>
      <c r="E13" s="243"/>
      <c r="F13" s="244">
        <v>6</v>
      </c>
      <c r="G13" s="229"/>
      <c r="H13" s="222">
        <v>59</v>
      </c>
      <c r="I13" s="221" t="s">
        <v>550</v>
      </c>
      <c r="J13" s="221" t="s">
        <v>192</v>
      </c>
      <c r="K13" s="221" t="s">
        <v>191</v>
      </c>
      <c r="L13" s="221"/>
      <c r="M13" s="220">
        <v>1</v>
      </c>
    </row>
    <row r="14" spans="1:20" ht="17.25" customHeight="1">
      <c r="A14" s="225">
        <v>10</v>
      </c>
      <c r="B14" s="243" t="s">
        <v>553</v>
      </c>
      <c r="C14" s="243" t="s">
        <v>372</v>
      </c>
      <c r="D14" s="243" t="s">
        <v>191</v>
      </c>
      <c r="E14" s="243"/>
      <c r="F14" s="242">
        <v>4</v>
      </c>
      <c r="G14" s="229"/>
      <c r="H14" s="222">
        <v>60</v>
      </c>
      <c r="I14" s="221" t="s">
        <v>547</v>
      </c>
      <c r="J14" s="221" t="s">
        <v>201</v>
      </c>
      <c r="K14" s="221" t="s">
        <v>200</v>
      </c>
      <c r="L14" s="221"/>
      <c r="M14" s="230">
        <v>1</v>
      </c>
    </row>
    <row r="15" spans="1:20" ht="17.25" customHeight="1">
      <c r="A15" s="225">
        <v>11</v>
      </c>
      <c r="B15" s="243" t="s">
        <v>370</v>
      </c>
      <c r="C15" s="243" t="s">
        <v>201</v>
      </c>
      <c r="D15" s="243" t="s">
        <v>200</v>
      </c>
      <c r="E15" s="243"/>
      <c r="F15" s="244">
        <v>4</v>
      </c>
      <c r="G15" s="229"/>
      <c r="H15" s="222">
        <v>61</v>
      </c>
      <c r="I15" s="221" t="s">
        <v>546</v>
      </c>
      <c r="J15" s="221" t="s">
        <v>192</v>
      </c>
      <c r="K15" s="221" t="s">
        <v>191</v>
      </c>
      <c r="L15" s="221"/>
      <c r="M15" s="220" t="s">
        <v>545</v>
      </c>
    </row>
    <row r="16" spans="1:20" ht="17.25" customHeight="1">
      <c r="A16" s="225">
        <v>12</v>
      </c>
      <c r="B16" s="243" t="s">
        <v>409</v>
      </c>
      <c r="C16" s="243" t="s">
        <v>408</v>
      </c>
      <c r="D16" s="243" t="s">
        <v>77</v>
      </c>
      <c r="E16" s="243"/>
      <c r="F16" s="242">
        <v>5</v>
      </c>
      <c r="G16" s="229"/>
      <c r="H16" s="222">
        <v>62</v>
      </c>
      <c r="I16" s="221" t="s">
        <v>661</v>
      </c>
      <c r="J16" s="221" t="s">
        <v>660</v>
      </c>
      <c r="K16" s="221" t="s">
        <v>76</v>
      </c>
      <c r="L16" s="221" t="s">
        <v>460</v>
      </c>
      <c r="M16" s="220">
        <v>6</v>
      </c>
    </row>
    <row r="17" spans="1:13" ht="17.25" customHeight="1">
      <c r="A17" s="225">
        <v>13</v>
      </c>
      <c r="B17" s="243" t="s">
        <v>539</v>
      </c>
      <c r="C17" s="243" t="s">
        <v>192</v>
      </c>
      <c r="D17" s="243" t="s">
        <v>191</v>
      </c>
      <c r="E17" s="243"/>
      <c r="F17" s="244">
        <v>3</v>
      </c>
      <c r="G17" s="229"/>
      <c r="H17" s="222">
        <v>63</v>
      </c>
      <c r="I17" s="221" t="s">
        <v>543</v>
      </c>
      <c r="J17" s="231" t="s">
        <v>252</v>
      </c>
      <c r="K17" s="221" t="s">
        <v>206</v>
      </c>
      <c r="L17" s="221"/>
      <c r="M17" s="230">
        <v>5</v>
      </c>
    </row>
    <row r="18" spans="1:13" ht="17.25" customHeight="1">
      <c r="A18" s="225">
        <v>14</v>
      </c>
      <c r="B18" s="243" t="s">
        <v>413</v>
      </c>
      <c r="C18" s="243" t="s">
        <v>201</v>
      </c>
      <c r="D18" s="243" t="s">
        <v>200</v>
      </c>
      <c r="E18" s="243"/>
      <c r="F18" s="244">
        <v>4</v>
      </c>
      <c r="G18" s="229"/>
      <c r="H18" s="222">
        <v>64</v>
      </c>
      <c r="I18" s="226" t="s">
        <v>659</v>
      </c>
      <c r="J18" s="226" t="s">
        <v>267</v>
      </c>
      <c r="K18" s="221" t="s">
        <v>266</v>
      </c>
      <c r="L18" s="221" t="s">
        <v>460</v>
      </c>
      <c r="M18" s="230">
        <v>5</v>
      </c>
    </row>
    <row r="19" spans="1:13" ht="17.25" customHeight="1">
      <c r="A19" s="225">
        <v>15</v>
      </c>
      <c r="B19" s="243" t="s">
        <v>540</v>
      </c>
      <c r="C19" s="243" t="s">
        <v>192</v>
      </c>
      <c r="D19" s="243" t="s">
        <v>191</v>
      </c>
      <c r="E19" s="243"/>
      <c r="F19" s="242">
        <v>6</v>
      </c>
      <c r="G19" s="229"/>
      <c r="H19" s="222">
        <v>65</v>
      </c>
      <c r="I19" s="226" t="s">
        <v>658</v>
      </c>
      <c r="J19" s="226" t="s">
        <v>267</v>
      </c>
      <c r="K19" s="221" t="s">
        <v>266</v>
      </c>
      <c r="L19" s="221" t="s">
        <v>460</v>
      </c>
      <c r="M19" s="220">
        <v>5</v>
      </c>
    </row>
    <row r="20" spans="1:13" ht="17.25" customHeight="1">
      <c r="A20" s="225">
        <v>16</v>
      </c>
      <c r="B20" s="243" t="s">
        <v>531</v>
      </c>
      <c r="C20" s="243" t="s">
        <v>201</v>
      </c>
      <c r="D20" s="243" t="s">
        <v>200</v>
      </c>
      <c r="E20" s="243"/>
      <c r="F20" s="242">
        <v>4</v>
      </c>
      <c r="G20" s="229"/>
      <c r="H20" s="222">
        <v>66</v>
      </c>
      <c r="I20" s="221" t="s">
        <v>537</v>
      </c>
      <c r="J20" s="221" t="s">
        <v>408</v>
      </c>
      <c r="K20" s="221" t="s">
        <v>77</v>
      </c>
      <c r="L20" s="221"/>
      <c r="M20" s="230">
        <v>4</v>
      </c>
    </row>
    <row r="21" spans="1:13" ht="17.25" customHeight="1">
      <c r="A21" s="225">
        <v>17</v>
      </c>
      <c r="B21" s="243" t="s">
        <v>657</v>
      </c>
      <c r="C21" s="243" t="s">
        <v>196</v>
      </c>
      <c r="D21" s="243" t="s">
        <v>77</v>
      </c>
      <c r="E21" s="243"/>
      <c r="F21" s="242">
        <v>5</v>
      </c>
      <c r="G21" s="229"/>
      <c r="H21" s="222">
        <v>67</v>
      </c>
      <c r="I21" s="221" t="s">
        <v>538</v>
      </c>
      <c r="J21" s="221" t="s">
        <v>503</v>
      </c>
      <c r="K21" s="221" t="s">
        <v>191</v>
      </c>
      <c r="L21" s="221"/>
      <c r="M21" s="220">
        <v>5</v>
      </c>
    </row>
    <row r="22" spans="1:13" ht="17.25" customHeight="1">
      <c r="A22" s="225">
        <v>18</v>
      </c>
      <c r="B22" s="243" t="s">
        <v>656</v>
      </c>
      <c r="C22" s="243" t="s">
        <v>196</v>
      </c>
      <c r="D22" s="243" t="s">
        <v>77</v>
      </c>
      <c r="E22" s="243"/>
      <c r="F22" s="242">
        <v>6</v>
      </c>
      <c r="G22" s="229"/>
      <c r="H22" s="222">
        <v>68</v>
      </c>
      <c r="I22" s="221" t="s">
        <v>655</v>
      </c>
      <c r="J22" s="221" t="s">
        <v>518</v>
      </c>
      <c r="K22" s="221" t="s">
        <v>191</v>
      </c>
      <c r="L22" s="221"/>
      <c r="M22" s="220">
        <v>6</v>
      </c>
    </row>
    <row r="23" spans="1:13" ht="17.25" customHeight="1">
      <c r="A23" s="240">
        <v>19</v>
      </c>
      <c r="B23" s="239" t="s">
        <v>384</v>
      </c>
      <c r="C23" s="239" t="s">
        <v>203</v>
      </c>
      <c r="D23" s="239" t="s">
        <v>77</v>
      </c>
      <c r="E23" s="239"/>
      <c r="F23" s="241">
        <v>6</v>
      </c>
      <c r="G23" s="229"/>
      <c r="H23" s="222">
        <v>69</v>
      </c>
      <c r="I23" s="221" t="s">
        <v>654</v>
      </c>
      <c r="J23" s="231" t="s">
        <v>267</v>
      </c>
      <c r="K23" s="221" t="s">
        <v>266</v>
      </c>
      <c r="L23" s="221" t="s">
        <v>460</v>
      </c>
      <c r="M23" s="230">
        <v>5</v>
      </c>
    </row>
    <row r="24" spans="1:13" ht="17.25" customHeight="1">
      <c r="A24" s="240">
        <v>20</v>
      </c>
      <c r="B24" s="239" t="s">
        <v>440</v>
      </c>
      <c r="C24" s="239" t="s">
        <v>214</v>
      </c>
      <c r="D24" s="239" t="s">
        <v>200</v>
      </c>
      <c r="E24" s="239"/>
      <c r="F24" s="238">
        <v>4</v>
      </c>
      <c r="G24" s="229"/>
      <c r="H24" s="222">
        <v>70</v>
      </c>
      <c r="I24" s="221" t="s">
        <v>653</v>
      </c>
      <c r="J24" s="221" t="s">
        <v>651</v>
      </c>
      <c r="K24" s="221" t="s">
        <v>191</v>
      </c>
      <c r="L24" s="221" t="s">
        <v>460</v>
      </c>
      <c r="M24" s="230">
        <v>5</v>
      </c>
    </row>
    <row r="25" spans="1:13" ht="17.25" customHeight="1">
      <c r="A25" s="237">
        <v>21</v>
      </c>
      <c r="B25" s="236" t="s">
        <v>536</v>
      </c>
      <c r="C25" s="236" t="s">
        <v>234</v>
      </c>
      <c r="D25" s="236" t="s">
        <v>200</v>
      </c>
      <c r="E25" s="236"/>
      <c r="F25" s="235">
        <v>6</v>
      </c>
      <c r="G25" s="229"/>
      <c r="H25" s="222">
        <v>76</v>
      </c>
      <c r="I25" s="226" t="s">
        <v>652</v>
      </c>
      <c r="J25" s="221" t="s">
        <v>651</v>
      </c>
      <c r="K25" s="221" t="s">
        <v>191</v>
      </c>
      <c r="L25" s="221" t="s">
        <v>460</v>
      </c>
      <c r="M25" s="230">
        <v>3</v>
      </c>
    </row>
    <row r="26" spans="1:13" ht="17.25" customHeight="1">
      <c r="A26" s="225">
        <v>22</v>
      </c>
      <c r="B26" s="221" t="s">
        <v>527</v>
      </c>
      <c r="C26" s="221" t="s">
        <v>234</v>
      </c>
      <c r="D26" s="221" t="s">
        <v>200</v>
      </c>
      <c r="E26" s="221"/>
      <c r="F26" s="224">
        <v>6</v>
      </c>
      <c r="G26" s="229"/>
      <c r="H26" s="222">
        <v>77</v>
      </c>
      <c r="I26" s="221" t="s">
        <v>650</v>
      </c>
      <c r="J26" s="231" t="s">
        <v>267</v>
      </c>
      <c r="K26" s="221" t="s">
        <v>266</v>
      </c>
      <c r="L26" s="221" t="s">
        <v>460</v>
      </c>
      <c r="M26" s="230">
        <v>5</v>
      </c>
    </row>
    <row r="27" spans="1:13" ht="17.25" customHeight="1">
      <c r="A27" s="234">
        <v>23</v>
      </c>
      <c r="B27" s="233" t="s">
        <v>649</v>
      </c>
      <c r="C27" s="233" t="s">
        <v>201</v>
      </c>
      <c r="D27" s="233" t="s">
        <v>200</v>
      </c>
      <c r="E27" s="233"/>
      <c r="F27" s="232">
        <v>6</v>
      </c>
      <c r="G27" s="229"/>
      <c r="H27" s="222">
        <v>78</v>
      </c>
      <c r="I27" s="226" t="s">
        <v>648</v>
      </c>
      <c r="J27" s="226" t="s">
        <v>464</v>
      </c>
      <c r="K27" s="221" t="s">
        <v>206</v>
      </c>
      <c r="L27" s="221" t="s">
        <v>460</v>
      </c>
      <c r="M27" s="220">
        <v>6</v>
      </c>
    </row>
    <row r="28" spans="1:13" ht="17.25" customHeight="1">
      <c r="A28" s="225">
        <v>24</v>
      </c>
      <c r="B28" s="221" t="s">
        <v>430</v>
      </c>
      <c r="C28" s="221" t="s">
        <v>372</v>
      </c>
      <c r="D28" s="221" t="s">
        <v>191</v>
      </c>
      <c r="E28" s="221"/>
      <c r="F28" s="224">
        <v>5</v>
      </c>
      <c r="G28" s="229"/>
      <c r="H28" s="222">
        <v>79</v>
      </c>
      <c r="I28" s="221" t="s">
        <v>534</v>
      </c>
      <c r="J28" s="231" t="s">
        <v>408</v>
      </c>
      <c r="K28" s="221" t="s">
        <v>77</v>
      </c>
      <c r="L28" s="221"/>
      <c r="M28" s="230">
        <v>2</v>
      </c>
    </row>
    <row r="29" spans="1:13" ht="17.25" customHeight="1">
      <c r="A29" s="225">
        <v>25</v>
      </c>
      <c r="B29" s="221" t="s">
        <v>360</v>
      </c>
      <c r="C29" s="221" t="s">
        <v>201</v>
      </c>
      <c r="D29" s="221" t="s">
        <v>200</v>
      </c>
      <c r="E29" s="221"/>
      <c r="F29" s="224">
        <v>6</v>
      </c>
      <c r="G29" s="229"/>
      <c r="H29" s="222">
        <v>80</v>
      </c>
      <c r="I29" s="221" t="s">
        <v>532</v>
      </c>
      <c r="J29" s="221" t="s">
        <v>503</v>
      </c>
      <c r="K29" s="221" t="s">
        <v>191</v>
      </c>
      <c r="L29" s="221"/>
      <c r="M29" s="230">
        <v>5</v>
      </c>
    </row>
    <row r="30" spans="1:13" ht="17.25" customHeight="1">
      <c r="A30" s="225">
        <v>26</v>
      </c>
      <c r="B30" s="221" t="s">
        <v>404</v>
      </c>
      <c r="C30" s="221" t="s">
        <v>203</v>
      </c>
      <c r="D30" s="221" t="s">
        <v>77</v>
      </c>
      <c r="E30" s="221"/>
      <c r="F30" s="227">
        <v>5</v>
      </c>
      <c r="G30" s="229"/>
      <c r="H30" s="222">
        <v>81</v>
      </c>
      <c r="I30" s="226" t="s">
        <v>647</v>
      </c>
      <c r="J30" s="221" t="s">
        <v>196</v>
      </c>
      <c r="K30" s="221" t="s">
        <v>77</v>
      </c>
      <c r="L30" s="221" t="s">
        <v>460</v>
      </c>
      <c r="M30" s="230">
        <v>4</v>
      </c>
    </row>
    <row r="31" spans="1:13" ht="17.25" customHeight="1">
      <c r="A31" s="225">
        <v>27</v>
      </c>
      <c r="B31" s="221" t="s">
        <v>396</v>
      </c>
      <c r="C31" s="221" t="s">
        <v>372</v>
      </c>
      <c r="D31" s="221" t="s">
        <v>191</v>
      </c>
      <c r="E31" s="221"/>
      <c r="F31" s="224">
        <v>4</v>
      </c>
      <c r="G31" s="229"/>
      <c r="H31" s="222">
        <v>82</v>
      </c>
      <c r="I31" s="221" t="s">
        <v>646</v>
      </c>
      <c r="J31" s="221" t="s">
        <v>196</v>
      </c>
      <c r="K31" s="221" t="s">
        <v>77</v>
      </c>
      <c r="L31" s="221" t="s">
        <v>460</v>
      </c>
      <c r="M31" s="230">
        <v>4</v>
      </c>
    </row>
    <row r="32" spans="1:13" ht="17.25" customHeight="1">
      <c r="A32" s="225">
        <v>28</v>
      </c>
      <c r="B32" s="221" t="s">
        <v>529</v>
      </c>
      <c r="C32" s="221" t="s">
        <v>201</v>
      </c>
      <c r="D32" s="221" t="s">
        <v>200</v>
      </c>
      <c r="E32" s="221"/>
      <c r="F32" s="227">
        <v>5</v>
      </c>
      <c r="G32" s="229"/>
      <c r="H32" s="222">
        <v>83</v>
      </c>
      <c r="I32" s="221" t="s">
        <v>645</v>
      </c>
      <c r="J32" s="221" t="s">
        <v>464</v>
      </c>
      <c r="K32" s="221" t="s">
        <v>206</v>
      </c>
      <c r="L32" s="221" t="s">
        <v>460</v>
      </c>
      <c r="M32" s="220">
        <v>2</v>
      </c>
    </row>
    <row r="33" spans="1:13" ht="17.25" customHeight="1">
      <c r="A33" s="225">
        <v>29</v>
      </c>
      <c r="B33" s="221" t="s">
        <v>644</v>
      </c>
      <c r="C33" s="221" t="s">
        <v>518</v>
      </c>
      <c r="D33" s="221" t="s">
        <v>191</v>
      </c>
      <c r="E33" s="221"/>
      <c r="F33" s="224">
        <v>5</v>
      </c>
      <c r="G33" s="229"/>
      <c r="H33" s="222">
        <v>84</v>
      </c>
      <c r="I33" s="221" t="s">
        <v>643</v>
      </c>
      <c r="J33" s="221" t="s">
        <v>196</v>
      </c>
      <c r="K33" s="221" t="s">
        <v>77</v>
      </c>
      <c r="L33" s="221" t="s">
        <v>460</v>
      </c>
      <c r="M33" s="220" t="s">
        <v>642</v>
      </c>
    </row>
    <row r="34" spans="1:13" ht="17.25" customHeight="1">
      <c r="A34" s="225">
        <v>30</v>
      </c>
      <c r="B34" s="221" t="s">
        <v>526</v>
      </c>
      <c r="C34" s="231" t="s">
        <v>214</v>
      </c>
      <c r="D34" s="221" t="s">
        <v>200</v>
      </c>
      <c r="E34" s="221"/>
      <c r="F34" s="224">
        <v>5</v>
      </c>
      <c r="G34" s="229"/>
      <c r="H34" s="222">
        <v>85</v>
      </c>
      <c r="I34" s="221"/>
      <c r="J34" s="221"/>
      <c r="K34" s="221"/>
      <c r="L34" s="221"/>
      <c r="M34" s="220"/>
    </row>
    <row r="35" spans="1:13" ht="17.25" customHeight="1">
      <c r="A35" s="225">
        <v>31</v>
      </c>
      <c r="B35" s="221" t="s">
        <v>530</v>
      </c>
      <c r="C35" s="221" t="s">
        <v>358</v>
      </c>
      <c r="D35" s="221" t="s">
        <v>206</v>
      </c>
      <c r="E35" s="226"/>
      <c r="F35" s="224">
        <v>4</v>
      </c>
      <c r="G35" s="229"/>
      <c r="H35" s="222">
        <v>86</v>
      </c>
      <c r="I35" s="221"/>
      <c r="J35" s="231"/>
      <c r="K35" s="221"/>
      <c r="L35" s="221"/>
      <c r="M35" s="230"/>
    </row>
    <row r="36" spans="1:13" ht="17.25" customHeight="1">
      <c r="A36" s="225">
        <v>32</v>
      </c>
      <c r="B36" s="221" t="s">
        <v>427</v>
      </c>
      <c r="C36" s="221" t="s">
        <v>210</v>
      </c>
      <c r="D36" s="221" t="s">
        <v>76</v>
      </c>
      <c r="E36" s="221"/>
      <c r="F36" s="224">
        <v>3</v>
      </c>
      <c r="G36" s="229"/>
      <c r="H36" s="222">
        <v>87</v>
      </c>
      <c r="I36" s="221"/>
      <c r="J36" s="221"/>
      <c r="K36" s="221"/>
      <c r="L36" s="221"/>
      <c r="M36" s="220"/>
    </row>
    <row r="37" spans="1:13" ht="17.25" customHeight="1">
      <c r="A37" s="225">
        <v>33</v>
      </c>
      <c r="B37" s="221" t="s">
        <v>528</v>
      </c>
      <c r="C37" s="221" t="s">
        <v>358</v>
      </c>
      <c r="D37" s="221" t="s">
        <v>206</v>
      </c>
      <c r="E37" s="221"/>
      <c r="F37" s="224">
        <v>6</v>
      </c>
      <c r="G37" s="229"/>
      <c r="H37" s="222">
        <v>88</v>
      </c>
      <c r="I37" s="221"/>
      <c r="J37" s="221"/>
      <c r="K37" s="221"/>
      <c r="L37" s="221"/>
      <c r="M37" s="220"/>
    </row>
    <row r="38" spans="1:13" ht="17.25" customHeight="1">
      <c r="A38" s="225">
        <v>34</v>
      </c>
      <c r="B38" s="221" t="s">
        <v>523</v>
      </c>
      <c r="C38" s="221" t="s">
        <v>203</v>
      </c>
      <c r="D38" s="221" t="s">
        <v>77</v>
      </c>
      <c r="E38" s="221"/>
      <c r="F38" s="227">
        <v>5</v>
      </c>
      <c r="G38" s="229"/>
      <c r="H38" s="222">
        <v>89</v>
      </c>
      <c r="I38" s="226"/>
      <c r="J38" s="221"/>
      <c r="K38" s="221"/>
      <c r="L38" s="221"/>
      <c r="M38" s="230"/>
    </row>
    <row r="39" spans="1:13" ht="17.25" customHeight="1">
      <c r="A39" s="225">
        <v>35</v>
      </c>
      <c r="B39" s="221" t="s">
        <v>641</v>
      </c>
      <c r="C39" s="221" t="s">
        <v>518</v>
      </c>
      <c r="D39" s="221" t="s">
        <v>191</v>
      </c>
      <c r="E39" s="221"/>
      <c r="F39" s="224">
        <v>6</v>
      </c>
      <c r="G39" s="229"/>
      <c r="H39" s="222">
        <v>90</v>
      </c>
      <c r="I39" s="221"/>
      <c r="J39" s="221"/>
      <c r="K39" s="221"/>
      <c r="L39" s="221"/>
      <c r="M39" s="230"/>
    </row>
    <row r="40" spans="1:13" ht="17.25" customHeight="1">
      <c r="A40" s="225">
        <v>36</v>
      </c>
      <c r="B40" s="221" t="s">
        <v>521</v>
      </c>
      <c r="C40" s="231" t="s">
        <v>520</v>
      </c>
      <c r="D40" s="221" t="s">
        <v>191</v>
      </c>
      <c r="E40" s="221"/>
      <c r="F40" s="224">
        <v>5</v>
      </c>
      <c r="G40" s="229"/>
      <c r="H40" s="222">
        <v>91</v>
      </c>
      <c r="I40" s="221"/>
      <c r="J40" s="231"/>
      <c r="K40" s="221"/>
      <c r="L40" s="221"/>
      <c r="M40" s="230"/>
    </row>
    <row r="41" spans="1:13" ht="17.25" customHeight="1">
      <c r="A41" s="225">
        <v>37</v>
      </c>
      <c r="B41" s="221" t="s">
        <v>524</v>
      </c>
      <c r="C41" s="221" t="s">
        <v>201</v>
      </c>
      <c r="D41" s="221" t="s">
        <v>200</v>
      </c>
      <c r="E41" s="221"/>
      <c r="F41" s="224">
        <v>2</v>
      </c>
      <c r="G41" s="229"/>
      <c r="H41" s="222">
        <v>92</v>
      </c>
      <c r="I41" s="221"/>
      <c r="J41" s="231"/>
      <c r="K41" s="221"/>
      <c r="L41" s="221"/>
      <c r="M41" s="220"/>
    </row>
    <row r="42" spans="1:13" ht="17.25" customHeight="1">
      <c r="A42" s="225">
        <v>38</v>
      </c>
      <c r="B42" s="221" t="s">
        <v>401</v>
      </c>
      <c r="C42" s="221" t="s">
        <v>252</v>
      </c>
      <c r="D42" s="221" t="s">
        <v>206</v>
      </c>
      <c r="E42" s="221"/>
      <c r="F42" s="224">
        <v>6</v>
      </c>
      <c r="G42" s="229"/>
      <c r="H42" s="222">
        <v>93</v>
      </c>
      <c r="I42" s="221"/>
      <c r="J42" s="221"/>
      <c r="K42" s="221"/>
      <c r="L42" s="221"/>
      <c r="M42" s="230"/>
    </row>
    <row r="43" spans="1:13" ht="17.25" customHeight="1">
      <c r="A43" s="225">
        <v>39</v>
      </c>
      <c r="B43" s="221" t="s">
        <v>640</v>
      </c>
      <c r="C43" s="221" t="s">
        <v>520</v>
      </c>
      <c r="D43" s="221" t="s">
        <v>191</v>
      </c>
      <c r="E43" s="221"/>
      <c r="F43" s="224">
        <v>6</v>
      </c>
      <c r="G43" s="229"/>
      <c r="H43" s="222">
        <v>94</v>
      </c>
      <c r="I43" s="221"/>
      <c r="J43" s="226"/>
      <c r="K43" s="221"/>
      <c r="L43" s="221"/>
      <c r="M43" s="220"/>
    </row>
    <row r="44" spans="1:13" ht="17.25" customHeight="1">
      <c r="A44" s="225">
        <v>40</v>
      </c>
      <c r="B44" s="221" t="s">
        <v>639</v>
      </c>
      <c r="C44" s="221" t="s">
        <v>201</v>
      </c>
      <c r="D44" s="221" t="s">
        <v>200</v>
      </c>
      <c r="E44" s="221"/>
      <c r="F44" s="227">
        <v>6</v>
      </c>
      <c r="G44" s="229"/>
      <c r="H44" s="222">
        <v>95</v>
      </c>
      <c r="I44" s="221"/>
      <c r="J44" s="221"/>
      <c r="K44" s="221"/>
      <c r="L44" s="221"/>
      <c r="M44" s="230"/>
    </row>
    <row r="45" spans="1:13" ht="17.25" customHeight="1">
      <c r="A45" s="225">
        <v>41</v>
      </c>
      <c r="B45" s="221" t="s">
        <v>554</v>
      </c>
      <c r="C45" s="221" t="s">
        <v>252</v>
      </c>
      <c r="D45" s="221" t="s">
        <v>206</v>
      </c>
      <c r="E45" s="221"/>
      <c r="F45" s="227">
        <v>6</v>
      </c>
      <c r="G45" s="229"/>
      <c r="H45" s="222">
        <v>96</v>
      </c>
      <c r="I45" s="221"/>
      <c r="J45" s="221"/>
      <c r="K45" s="221"/>
      <c r="L45" s="221"/>
      <c r="M45" s="220"/>
    </row>
    <row r="46" spans="1:13" ht="17.25" customHeight="1">
      <c r="A46" s="225">
        <v>42</v>
      </c>
      <c r="B46" s="221" t="s">
        <v>522</v>
      </c>
      <c r="C46" s="221" t="s">
        <v>638</v>
      </c>
      <c r="D46" s="221" t="s">
        <v>77</v>
      </c>
      <c r="E46" s="221"/>
      <c r="F46" s="224">
        <v>4</v>
      </c>
      <c r="G46" s="229"/>
      <c r="H46" s="222">
        <v>97</v>
      </c>
      <c r="I46" s="221"/>
      <c r="J46" s="221"/>
      <c r="K46" s="221"/>
      <c r="L46" s="221"/>
      <c r="M46" s="220"/>
    </row>
    <row r="47" spans="1:13" ht="17.25" customHeight="1">
      <c r="A47" s="225">
        <v>43</v>
      </c>
      <c r="B47" s="221" t="s">
        <v>556</v>
      </c>
      <c r="C47" s="221" t="s">
        <v>192</v>
      </c>
      <c r="D47" s="221" t="s">
        <v>191</v>
      </c>
      <c r="E47" s="221"/>
      <c r="F47" s="224">
        <v>6</v>
      </c>
      <c r="G47" s="229"/>
      <c r="H47" s="222">
        <v>98</v>
      </c>
      <c r="I47" s="221"/>
      <c r="J47" s="221"/>
      <c r="K47" s="221"/>
      <c r="L47" s="221"/>
      <c r="M47" s="220"/>
    </row>
    <row r="48" spans="1:13" ht="17.25" customHeight="1">
      <c r="A48" s="225">
        <v>44</v>
      </c>
      <c r="B48" s="221" t="s">
        <v>555</v>
      </c>
      <c r="C48" s="221" t="s">
        <v>234</v>
      </c>
      <c r="D48" s="221" t="s">
        <v>200</v>
      </c>
      <c r="E48" s="221"/>
      <c r="F48" s="227">
        <v>2</v>
      </c>
      <c r="G48" s="229"/>
      <c r="H48" s="222">
        <v>99</v>
      </c>
      <c r="I48" s="221"/>
      <c r="J48" s="221"/>
      <c r="K48" s="221"/>
      <c r="L48" s="221"/>
      <c r="M48" s="220"/>
    </row>
    <row r="49" spans="1:13" ht="17.25" customHeight="1">
      <c r="A49" s="225">
        <v>45</v>
      </c>
      <c r="B49" s="221" t="s">
        <v>525</v>
      </c>
      <c r="C49" s="221" t="s">
        <v>406</v>
      </c>
      <c r="D49" s="221" t="s">
        <v>191</v>
      </c>
      <c r="E49" s="221"/>
      <c r="F49" s="224">
        <v>3</v>
      </c>
      <c r="G49" s="228"/>
      <c r="H49" s="222">
        <v>100</v>
      </c>
      <c r="I49" s="221"/>
      <c r="J49" s="221"/>
      <c r="K49" s="221"/>
      <c r="L49" s="221"/>
      <c r="M49" s="220"/>
    </row>
    <row r="50" spans="1:13" ht="17.25" customHeight="1">
      <c r="A50" s="225">
        <v>46</v>
      </c>
      <c r="B50" s="221" t="s">
        <v>519</v>
      </c>
      <c r="C50" s="221" t="s">
        <v>638</v>
      </c>
      <c r="D50" s="221" t="s">
        <v>77</v>
      </c>
      <c r="E50" s="221"/>
      <c r="F50" s="227">
        <v>4</v>
      </c>
      <c r="G50" s="223"/>
      <c r="H50" s="222">
        <v>101</v>
      </c>
      <c r="I50" s="221"/>
      <c r="J50" s="221"/>
      <c r="K50" s="221"/>
      <c r="L50" s="221"/>
      <c r="M50" s="220"/>
    </row>
    <row r="51" spans="1:13" ht="17.25" customHeight="1">
      <c r="A51" s="225">
        <v>47</v>
      </c>
      <c r="B51" s="221" t="s">
        <v>637</v>
      </c>
      <c r="C51" s="221" t="s">
        <v>518</v>
      </c>
      <c r="D51" s="221" t="s">
        <v>191</v>
      </c>
      <c r="E51" s="221"/>
      <c r="F51" s="227">
        <v>2</v>
      </c>
      <c r="G51" s="223"/>
      <c r="H51" s="222">
        <v>102</v>
      </c>
      <c r="I51" s="221"/>
      <c r="J51" s="221"/>
      <c r="K51" s="221"/>
      <c r="L51" s="221"/>
      <c r="M51" s="220"/>
    </row>
    <row r="52" spans="1:13" ht="17.25" customHeight="1">
      <c r="A52" s="225">
        <v>48</v>
      </c>
      <c r="B52" s="226" t="s">
        <v>552</v>
      </c>
      <c r="C52" s="226" t="s">
        <v>520</v>
      </c>
      <c r="D52" s="221" t="s">
        <v>191</v>
      </c>
      <c r="E52" s="221"/>
      <c r="F52" s="224">
        <v>5</v>
      </c>
      <c r="G52" s="223"/>
      <c r="H52" s="222">
        <v>103</v>
      </c>
      <c r="I52" s="221"/>
      <c r="J52" s="221"/>
      <c r="K52" s="221"/>
      <c r="L52" s="221"/>
      <c r="M52" s="220"/>
    </row>
    <row r="53" spans="1:13" ht="17.25" customHeight="1">
      <c r="A53" s="225">
        <v>49</v>
      </c>
      <c r="B53" s="221" t="s">
        <v>517</v>
      </c>
      <c r="C53" s="221" t="s">
        <v>516</v>
      </c>
      <c r="D53" s="221" t="s">
        <v>77</v>
      </c>
      <c r="E53" s="221"/>
      <c r="F53" s="224">
        <v>4</v>
      </c>
      <c r="G53" s="223"/>
      <c r="H53" s="222">
        <v>104</v>
      </c>
      <c r="I53" s="221"/>
      <c r="J53" s="221"/>
      <c r="K53" s="221"/>
      <c r="L53" s="221"/>
      <c r="M53" s="220"/>
    </row>
    <row r="54" spans="1:13" ht="17.25" customHeight="1">
      <c r="A54" s="219">
        <v>50</v>
      </c>
      <c r="B54" s="218" t="s">
        <v>544</v>
      </c>
      <c r="C54" s="218" t="s">
        <v>408</v>
      </c>
      <c r="D54" s="214" t="s">
        <v>77</v>
      </c>
      <c r="E54" s="214"/>
      <c r="F54" s="217">
        <v>5</v>
      </c>
      <c r="G54" s="216"/>
      <c r="H54" s="215">
        <v>105</v>
      </c>
      <c r="I54" s="214"/>
      <c r="J54" s="214"/>
      <c r="K54" s="214"/>
      <c r="L54" s="213"/>
      <c r="M54" s="212"/>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20"/>
  <sheetViews>
    <sheetView showGridLines="0" view="pageBreakPreview" zoomScale="75" zoomScaleNormal="85" zoomScaleSheetLayoutView="75" workbookViewId="0"/>
  </sheetViews>
  <sheetFormatPr defaultColWidth="9.88671875" defaultRowHeight="27" customHeight="1"/>
  <cols>
    <col min="1" max="1" width="6.6640625" style="144" customWidth="1"/>
    <col min="2" max="2" width="13.109375" style="144" bestFit="1" customWidth="1"/>
    <col min="3" max="4" width="7.109375" style="145" bestFit="1" customWidth="1"/>
    <col min="5" max="5" width="42.21875" style="144" bestFit="1" customWidth="1"/>
    <col min="6" max="6" width="11.109375" style="144" customWidth="1"/>
    <col min="7" max="9" width="11" style="144" customWidth="1"/>
    <col min="10" max="10" width="70.44140625" style="144" customWidth="1"/>
    <col min="11" max="16384" width="9.88671875" style="144"/>
  </cols>
  <sheetData>
    <row r="1" spans="1:10" ht="30" customHeight="1">
      <c r="A1" s="143" t="s">
        <v>139</v>
      </c>
    </row>
    <row r="2" spans="1:10" s="146" customFormat="1" ht="26.25" customHeight="1">
      <c r="C2" s="147"/>
      <c r="D2" s="147"/>
      <c r="E2" s="148">
        <v>44266</v>
      </c>
      <c r="F2" s="149" t="s">
        <v>140</v>
      </c>
      <c r="G2" s="150" t="s">
        <v>141</v>
      </c>
    </row>
    <row r="3" spans="1:10" s="146" customFormat="1" ht="27" customHeight="1">
      <c r="A3" s="151" t="s">
        <v>142</v>
      </c>
      <c r="B3" s="151" t="s">
        <v>143</v>
      </c>
      <c r="C3" s="151" t="s">
        <v>144</v>
      </c>
      <c r="D3" s="151" t="s">
        <v>145</v>
      </c>
      <c r="E3" s="151" t="s">
        <v>146</v>
      </c>
      <c r="F3" s="151" t="s">
        <v>147</v>
      </c>
      <c r="G3" s="151" t="s">
        <v>148</v>
      </c>
      <c r="H3" s="151" t="s">
        <v>149</v>
      </c>
      <c r="I3" s="151" t="s">
        <v>150</v>
      </c>
      <c r="J3" s="151" t="s">
        <v>151</v>
      </c>
    </row>
    <row r="4" spans="1:10" s="178" customFormat="1" ht="42" customHeight="1">
      <c r="A4" s="172">
        <v>1</v>
      </c>
      <c r="B4" s="173">
        <v>44289</v>
      </c>
      <c r="C4" s="173" t="s">
        <v>152</v>
      </c>
      <c r="D4" s="174" t="s">
        <v>153</v>
      </c>
      <c r="E4" s="175" t="s">
        <v>154</v>
      </c>
      <c r="F4" s="176" t="s">
        <v>155</v>
      </c>
      <c r="G4" s="173">
        <v>44266</v>
      </c>
      <c r="H4" s="173">
        <v>44279</v>
      </c>
      <c r="I4" s="173">
        <f>H4-4</f>
        <v>44275</v>
      </c>
      <c r="J4" s="177" t="s">
        <v>177</v>
      </c>
    </row>
    <row r="5" spans="1:10" s="155" customFormat="1" ht="42" customHeight="1">
      <c r="A5" s="156">
        <v>2</v>
      </c>
      <c r="B5" s="152">
        <v>44381</v>
      </c>
      <c r="C5" s="152" t="s">
        <v>156</v>
      </c>
      <c r="D5" s="152" t="s">
        <v>157</v>
      </c>
      <c r="E5" s="153" t="s">
        <v>158</v>
      </c>
      <c r="F5" s="153" t="s">
        <v>159</v>
      </c>
      <c r="G5" s="152">
        <f t="shared" ref="G5:G9" si="0">B5-35</f>
        <v>44346</v>
      </c>
      <c r="H5" s="152">
        <f t="shared" ref="H5:H9" si="1">B5-15</f>
        <v>44366</v>
      </c>
      <c r="I5" s="152">
        <f t="shared" ref="I5:I9" si="2">H5-4</f>
        <v>44362</v>
      </c>
      <c r="J5" s="157" t="s">
        <v>160</v>
      </c>
    </row>
    <row r="6" spans="1:10" s="155" customFormat="1" ht="42" customHeight="1">
      <c r="A6" s="158">
        <v>3</v>
      </c>
      <c r="B6" s="159">
        <v>44443</v>
      </c>
      <c r="C6" s="152" t="s">
        <v>152</v>
      </c>
      <c r="D6" s="152" t="s">
        <v>157</v>
      </c>
      <c r="E6" s="153" t="s">
        <v>158</v>
      </c>
      <c r="F6" s="151" t="s">
        <v>161</v>
      </c>
      <c r="G6" s="152">
        <f t="shared" si="0"/>
        <v>44408</v>
      </c>
      <c r="H6" s="152">
        <f t="shared" si="1"/>
        <v>44428</v>
      </c>
      <c r="I6" s="152">
        <f t="shared" si="2"/>
        <v>44424</v>
      </c>
      <c r="J6" s="160"/>
    </row>
    <row r="7" spans="1:10" s="161" customFormat="1" ht="42" customHeight="1">
      <c r="A7" s="151">
        <v>4</v>
      </c>
      <c r="B7" s="152">
        <v>44507</v>
      </c>
      <c r="C7" s="152" t="s">
        <v>156</v>
      </c>
      <c r="D7" s="152" t="s">
        <v>157</v>
      </c>
      <c r="E7" s="153" t="s">
        <v>158</v>
      </c>
      <c r="F7" s="153" t="s">
        <v>162</v>
      </c>
      <c r="G7" s="152">
        <f t="shared" si="0"/>
        <v>44472</v>
      </c>
      <c r="H7" s="152">
        <f t="shared" si="1"/>
        <v>44492</v>
      </c>
      <c r="I7" s="152">
        <f t="shared" si="2"/>
        <v>44488</v>
      </c>
      <c r="J7" s="154" t="s">
        <v>163</v>
      </c>
    </row>
    <row r="8" spans="1:10" s="162" customFormat="1" ht="42" customHeight="1">
      <c r="A8" s="151">
        <v>5</v>
      </c>
      <c r="B8" s="152">
        <v>44570</v>
      </c>
      <c r="C8" s="152" t="s">
        <v>156</v>
      </c>
      <c r="D8" s="152" t="s">
        <v>157</v>
      </c>
      <c r="E8" s="151" t="s">
        <v>178</v>
      </c>
      <c r="F8" s="151" t="s">
        <v>77</v>
      </c>
      <c r="G8" s="152">
        <f t="shared" si="0"/>
        <v>44535</v>
      </c>
      <c r="H8" s="152">
        <f t="shared" si="1"/>
        <v>44555</v>
      </c>
      <c r="I8" s="152">
        <f t="shared" si="2"/>
        <v>44551</v>
      </c>
      <c r="J8" s="154"/>
    </row>
    <row r="9" spans="1:10" s="162" customFormat="1" ht="42" customHeight="1">
      <c r="A9" s="151">
        <v>6</v>
      </c>
      <c r="B9" s="152">
        <v>44625</v>
      </c>
      <c r="C9" s="152" t="s">
        <v>152</v>
      </c>
      <c r="D9" s="152" t="s">
        <v>157</v>
      </c>
      <c r="E9" s="153" t="s">
        <v>154</v>
      </c>
      <c r="F9" s="153" t="s">
        <v>164</v>
      </c>
      <c r="G9" s="152">
        <f t="shared" si="0"/>
        <v>44590</v>
      </c>
      <c r="H9" s="152">
        <f t="shared" si="1"/>
        <v>44610</v>
      </c>
      <c r="I9" s="152">
        <f t="shared" si="2"/>
        <v>44606</v>
      </c>
      <c r="J9" s="163" t="s">
        <v>165</v>
      </c>
    </row>
    <row r="10" spans="1:10" s="146" customFormat="1" ht="21" customHeight="1">
      <c r="A10" s="147"/>
      <c r="B10" s="164" t="s">
        <v>166</v>
      </c>
      <c r="C10" s="165"/>
      <c r="D10" s="166"/>
      <c r="E10" s="147"/>
      <c r="F10" s="147"/>
      <c r="G10" s="165"/>
      <c r="H10" s="165"/>
      <c r="J10" s="144"/>
    </row>
    <row r="11" spans="1:10" ht="32.700000000000003" customHeight="1">
      <c r="A11" s="143" t="s">
        <v>167</v>
      </c>
      <c r="J11" s="167"/>
    </row>
    <row r="12" spans="1:10" s="146" customFormat="1" ht="26.25" customHeight="1">
      <c r="C12" s="147"/>
      <c r="D12" s="147"/>
      <c r="E12" s="148">
        <f>E2</f>
        <v>44266</v>
      </c>
      <c r="F12" s="149" t="s">
        <v>140</v>
      </c>
      <c r="G12" s="150" t="s">
        <v>141</v>
      </c>
    </row>
    <row r="13" spans="1:10" s="146" customFormat="1" ht="27" customHeight="1">
      <c r="A13" s="151" t="s">
        <v>142</v>
      </c>
      <c r="B13" s="151" t="s">
        <v>143</v>
      </c>
      <c r="C13" s="151" t="s">
        <v>144</v>
      </c>
      <c r="D13" s="151" t="s">
        <v>145</v>
      </c>
      <c r="E13" s="151" t="s">
        <v>146</v>
      </c>
      <c r="F13" s="151" t="s">
        <v>147</v>
      </c>
      <c r="G13" s="151" t="s">
        <v>148</v>
      </c>
      <c r="H13" s="151" t="s">
        <v>149</v>
      </c>
      <c r="I13" s="151" t="s">
        <v>150</v>
      </c>
      <c r="J13" s="151" t="s">
        <v>151</v>
      </c>
    </row>
    <row r="14" spans="1:10" s="155" customFormat="1" ht="43.5" customHeight="1">
      <c r="A14" s="151">
        <v>1</v>
      </c>
      <c r="B14" s="152">
        <v>44366</v>
      </c>
      <c r="C14" s="152" t="s">
        <v>152</v>
      </c>
      <c r="D14" s="152" t="s">
        <v>157</v>
      </c>
      <c r="E14" s="153" t="s">
        <v>168</v>
      </c>
      <c r="F14" s="151" t="s">
        <v>76</v>
      </c>
      <c r="G14" s="152">
        <f>B14-35</f>
        <v>44331</v>
      </c>
      <c r="H14" s="152">
        <f>B14-15</f>
        <v>44351</v>
      </c>
      <c r="I14" s="152">
        <f>H14-4</f>
        <v>44347</v>
      </c>
      <c r="J14" s="168" t="s">
        <v>179</v>
      </c>
    </row>
    <row r="15" spans="1:10" s="155" customFormat="1" ht="43.5" customHeight="1">
      <c r="A15" s="151">
        <v>2</v>
      </c>
      <c r="B15" s="152">
        <v>44444</v>
      </c>
      <c r="C15" s="152" t="s">
        <v>156</v>
      </c>
      <c r="D15" s="152" t="s">
        <v>157</v>
      </c>
      <c r="E15" s="151" t="s">
        <v>169</v>
      </c>
      <c r="F15" s="151" t="s">
        <v>170</v>
      </c>
      <c r="G15" s="152">
        <f>B15-40</f>
        <v>44404</v>
      </c>
      <c r="H15" s="152">
        <f>B15-20</f>
        <v>44424</v>
      </c>
      <c r="I15" s="152">
        <f>H15-4</f>
        <v>44420</v>
      </c>
      <c r="J15" s="168" t="s">
        <v>179</v>
      </c>
    </row>
    <row r="16" spans="1:10" s="146" customFormat="1" ht="43.5" customHeight="1">
      <c r="A16" s="151">
        <v>3</v>
      </c>
      <c r="B16" s="152">
        <v>44514</v>
      </c>
      <c r="C16" s="152" t="s">
        <v>156</v>
      </c>
      <c r="D16" s="152" t="s">
        <v>157</v>
      </c>
      <c r="E16" s="151" t="s">
        <v>169</v>
      </c>
      <c r="F16" s="151" t="s">
        <v>171</v>
      </c>
      <c r="G16" s="152">
        <f>B16-40</f>
        <v>44474</v>
      </c>
      <c r="H16" s="152">
        <v>44149</v>
      </c>
      <c r="I16" s="152">
        <v>44144</v>
      </c>
      <c r="J16" s="168" t="s">
        <v>179</v>
      </c>
    </row>
    <row r="17" spans="1:10" s="146" customFormat="1" ht="71.7" customHeight="1">
      <c r="A17" s="151">
        <v>4</v>
      </c>
      <c r="B17" s="152">
        <v>44571</v>
      </c>
      <c r="C17" s="152" t="s">
        <v>172</v>
      </c>
      <c r="D17" s="152" t="s">
        <v>157</v>
      </c>
      <c r="E17" s="151" t="s">
        <v>169</v>
      </c>
      <c r="F17" s="151" t="s">
        <v>173</v>
      </c>
      <c r="G17" s="152">
        <f>B17-40</f>
        <v>44531</v>
      </c>
      <c r="H17" s="152">
        <f>B17-20</f>
        <v>44551</v>
      </c>
      <c r="I17" s="152">
        <f>H17-4</f>
        <v>44547</v>
      </c>
      <c r="J17" s="168" t="s">
        <v>180</v>
      </c>
    </row>
    <row r="18" spans="1:10" s="146" customFormat="1" ht="43.5" customHeight="1">
      <c r="A18" s="151">
        <v>5</v>
      </c>
      <c r="B18" s="152">
        <v>44633</v>
      </c>
      <c r="C18" s="152" t="s">
        <v>156</v>
      </c>
      <c r="D18" s="152" t="s">
        <v>157</v>
      </c>
      <c r="E18" s="153" t="s">
        <v>174</v>
      </c>
      <c r="F18" s="151" t="s">
        <v>175</v>
      </c>
      <c r="G18" s="152">
        <f>B18-40</f>
        <v>44593</v>
      </c>
      <c r="H18" s="152">
        <f>B18-20</f>
        <v>44613</v>
      </c>
      <c r="I18" s="152">
        <f>H18-4</f>
        <v>44609</v>
      </c>
      <c r="J18" s="169" t="s">
        <v>181</v>
      </c>
    </row>
    <row r="19" spans="1:10" ht="40.5" customHeight="1">
      <c r="B19" s="170" t="s">
        <v>176</v>
      </c>
      <c r="D19" s="166"/>
    </row>
    <row r="20" spans="1:10" ht="22.5" customHeight="1">
      <c r="B20" s="171"/>
      <c r="D20" s="166"/>
    </row>
  </sheetData>
  <phoneticPr fontId="1"/>
  <printOptions horizontalCentered="1" verticalCentered="1"/>
  <pageMargins left="0.39370078740157483" right="0.39370078740157483" top="0.61" bottom="0.59055118110236227" header="0.51181102362204722" footer="0.51181102362204722"/>
  <pageSetup paperSize="9" scale="73"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A7"/>
  <sheetViews>
    <sheetView view="pageBreakPreview" zoomScaleNormal="70" zoomScaleSheetLayoutView="100" workbookViewId="0">
      <selection activeCell="I6" sqref="I6"/>
    </sheetView>
  </sheetViews>
  <sheetFormatPr defaultColWidth="8.77734375" defaultRowHeight="13.2"/>
  <cols>
    <col min="1" max="1" width="107.33203125" style="1" customWidth="1"/>
    <col min="2" max="2" width="3.44140625" style="1" customWidth="1"/>
    <col min="3" max="16384" width="8.77734375" style="1"/>
  </cols>
  <sheetData>
    <row r="1" spans="1:1" ht="22.5" customHeight="1">
      <c r="A1" s="4">
        <v>44167</v>
      </c>
    </row>
    <row r="2" spans="1:1" ht="18.75" customHeight="1">
      <c r="A2" s="1" t="s">
        <v>32</v>
      </c>
    </row>
    <row r="3" spans="1:1" ht="47.1" customHeight="1">
      <c r="A3" s="5" t="s">
        <v>33</v>
      </c>
    </row>
    <row r="4" spans="1:1" ht="14.1" customHeight="1">
      <c r="A4" s="5"/>
    </row>
    <row r="5" spans="1:1" ht="26.25" customHeight="1">
      <c r="A5" s="6" t="s">
        <v>49</v>
      </c>
    </row>
    <row r="6" spans="1:1" ht="409.5" customHeight="1">
      <c r="A6" s="3" t="s">
        <v>34</v>
      </c>
    </row>
    <row r="7" spans="1:1" ht="24" customHeight="1">
      <c r="A7" s="2" t="s">
        <v>35</v>
      </c>
    </row>
  </sheetData>
  <phoneticPr fontId="1"/>
  <printOptions horizontalCentered="1"/>
  <pageMargins left="0.59055118110236227" right="0.59055118110236227" top="0.59055118110236227" bottom="0.59055118110236227" header="0.31496062992125984" footer="0.31496062992125984"/>
  <pageSetup paperSize="9" scale="83"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大会要項（所属長）</vt:lpstr>
      <vt:lpstr>申込用紙（チーム用）</vt:lpstr>
      <vt:lpstr>連絡先および健康状態申告のお願い20220305</vt:lpstr>
      <vt:lpstr>2021-5男子ランク</vt:lpstr>
      <vt:lpstr>2021-5女子ランク</vt:lpstr>
      <vt:lpstr>男子ﾗﾝｸ R3_4回</vt:lpstr>
      <vt:lpstr>女子ﾗﾝｸ R3_4回</vt:lpstr>
      <vt:lpstr>2021年度開催日程一覧（曜日付）20210311</vt:lpstr>
      <vt:lpstr>大会参加申込にあたっての留意事項20210306</vt:lpstr>
      <vt:lpstr>大会要項（各支部理事長）</vt:lpstr>
      <vt:lpstr>申込一覧表 (理事長用)</vt:lpstr>
      <vt:lpstr>'2021-5女子ランク'!Print_Area</vt:lpstr>
      <vt:lpstr>'2021-5男子ランク'!Print_Area</vt:lpstr>
      <vt:lpstr>'2021年度開催日程一覧（曜日付）20210311'!Print_Area</vt:lpstr>
      <vt:lpstr>'女子ﾗﾝｸ R3_4回'!Print_Area</vt:lpstr>
      <vt:lpstr>'申込一覧表 (理事長用)'!Print_Area</vt:lpstr>
      <vt:lpstr>'申込用紙（チーム用）'!Print_Area</vt:lpstr>
      <vt:lpstr>大会参加申込にあたっての留意事項20210306!Print_Area</vt:lpstr>
      <vt:lpstr>'大会要項（各支部理事長）'!Print_Area</vt:lpstr>
      <vt:lpstr>'大会要項（所属長）'!Print_Area</vt:lpstr>
      <vt:lpstr>'男子ﾗﾝｸ R3_4回'!Print_Area</vt:lpstr>
      <vt:lpstr>連絡先および健康状態申告のお願い20220305!Print_Area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2021-03-10T11:07:38Z</cp:lastPrinted>
  <dcterms:created xsi:type="dcterms:W3CDTF">2019-12-10T12:31:36Z</dcterms:created>
  <dcterms:modified xsi:type="dcterms:W3CDTF">2022-02-04T01:51:59Z</dcterms:modified>
</cp:coreProperties>
</file>