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I:\小中高強化リーグ\R3\第１回\"/>
    </mc:Choice>
  </mc:AlternateContent>
  <xr:revisionPtr revIDLastSave="0" documentId="8_{542C19A3-42DC-43FC-AD3B-C12D122D1EDE}" xr6:coauthVersionLast="46" xr6:coauthVersionMax="46" xr10:uidLastSave="{00000000-0000-0000-0000-000000000000}"/>
  <bookViews>
    <workbookView xWindow="-120" yWindow="-120" windowWidth="29040" windowHeight="15840" tabRatio="786" activeTab="1" xr2:uid="{00000000-000D-0000-FFFF-FFFF00000000}"/>
  </bookViews>
  <sheets>
    <sheet name="大会要項（各支部理事長）" sheetId="27" r:id="rId1"/>
    <sheet name="大会要項（所属長）" sheetId="28" r:id="rId2"/>
    <sheet name="申込一覧表 (理事長用)" sheetId="29" r:id="rId3"/>
    <sheet name="申込用紙（チーム用）" sheetId="30" r:id="rId4"/>
    <sheet name="男子ランク(2020-6）" sheetId="36" r:id="rId5"/>
    <sheet name="女子ランク(2020-6）" sheetId="37" r:id="rId6"/>
    <sheet name="第４回小学生ランク（小６除く） " sheetId="34" r:id="rId7"/>
    <sheet name="2021年度開催日程一覧（曜日付）20210311" sheetId="35" r:id="rId8"/>
    <sheet name="連絡先および健康状態申告のお願い20210403" sheetId="24" r:id="rId9"/>
    <sheet name="大会参加申込にあたっての留意事項20210306" sheetId="12" r:id="rId10"/>
  </sheets>
  <externalReferences>
    <externalReference r:id="rId11"/>
    <externalReference r:id="rId12"/>
    <externalReference r:id="rId13"/>
    <externalReference r:id="rId14"/>
    <externalReference r:id="rId15"/>
  </externalReferences>
  <definedNames>
    <definedName name="a" localSheetId="7">[1]辞書!$B$11:$J$225</definedName>
    <definedName name="a" localSheetId="2">[2]辞書!$B$11:$J$225</definedName>
    <definedName name="a" localSheetId="3">[2]辞書!$B$11:$J$225</definedName>
    <definedName name="a" localSheetId="0">[3]辞書!$B$11:$J$225</definedName>
    <definedName name="a" localSheetId="1">[3]辞書!$B$11:$J$225</definedName>
    <definedName name="a" localSheetId="8">[1]辞書!$B$11:$J$225</definedName>
    <definedName name="a">[3]辞書!$B$11:$J$225</definedName>
    <definedName name="_xlnm.Print_Area" localSheetId="7">'2021年度開催日程一覧（曜日付）20210311'!$A$1:$J$20</definedName>
    <definedName name="_xlnm.Print_Area" localSheetId="5">'女子ランク(2020-6）'!$A$1:$AA$26</definedName>
    <definedName name="_xlnm.Print_Area" localSheetId="2">'申込一覧表 (理事長用)'!$B$2:$I$53</definedName>
    <definedName name="_xlnm.Print_Area" localSheetId="3">'申込用紙（チーム用）'!$B$2:$M$43</definedName>
    <definedName name="_xlnm.Print_Area" localSheetId="9">大会参加申込にあたっての留意事項20210306!$A$1:$B$7</definedName>
    <definedName name="_xlnm.Print_Area" localSheetId="0">'大会要項（各支部理事長）'!$A$1:$C$51</definedName>
    <definedName name="_xlnm.Print_Area" localSheetId="1">'大会要項（所属長）'!$A$1:$C$47</definedName>
    <definedName name="_xlnm.Print_Area" localSheetId="6">'第４回小学生ランク（小６除く） '!$A$1:$M$64</definedName>
    <definedName name="_xlnm.Print_Area" localSheetId="4">'男子ランク(2020-6）'!$A$1:$AA$28</definedName>
    <definedName name="_xlnm.Print_Area" localSheetId="8">連絡先および健康状態申告のお願い20210403!$A$1:$D$23</definedName>
    <definedName name="各理事長">[1]辞書!$B$11:$J$225</definedName>
    <definedName name="単女" localSheetId="7">[4]辞書!$B$11:$J$225</definedName>
    <definedName name="単女" localSheetId="2">[2]辞書!$B$11:$J$225</definedName>
    <definedName name="単女" localSheetId="3">[5]辞書!$B$11:$J$225</definedName>
    <definedName name="単女">[2]辞書!$B$11:$J$225</definedName>
    <definedName name="男子H262決定版" localSheetId="7">[4]辞書!$B$11:$J$225</definedName>
    <definedName name="男子H262決定版">[2]辞書!$B$11:$J$225</definedName>
  </definedNames>
  <calcPr calcId="181029" concurrentCalc="0"/>
</workbook>
</file>

<file path=xl/calcChain.xml><?xml version="1.0" encoding="utf-8"?>
<calcChain xmlns="http://schemas.openxmlformats.org/spreadsheetml/2006/main">
  <c r="H18" i="35" l="1"/>
  <c r="I18" i="35"/>
  <c r="G18" i="35"/>
  <c r="H17" i="35"/>
  <c r="I17" i="35"/>
  <c r="G17" i="35"/>
  <c r="G16" i="35"/>
  <c r="H15" i="35"/>
  <c r="I15" i="35"/>
  <c r="G15" i="35"/>
  <c r="H14" i="35"/>
  <c r="I14" i="35"/>
  <c r="G14" i="35"/>
  <c r="E12" i="35"/>
  <c r="H9" i="35"/>
  <c r="I9" i="35"/>
  <c r="G9" i="35"/>
  <c r="H8" i="35"/>
  <c r="I8" i="35"/>
  <c r="G8" i="35"/>
  <c r="H7" i="35"/>
  <c r="I7" i="35"/>
  <c r="G7" i="35"/>
  <c r="H6" i="35"/>
  <c r="I6" i="35"/>
  <c r="G6" i="35"/>
  <c r="H5" i="35"/>
  <c r="I5" i="35"/>
  <c r="G5" i="35"/>
  <c r="I4" i="35"/>
  <c r="H7" i="34"/>
  <c r="H8" i="34"/>
  <c r="H9" i="34"/>
  <c r="H10" i="34"/>
  <c r="H11" i="34"/>
  <c r="H12" i="34"/>
  <c r="H13" i="34"/>
  <c r="H14" i="34"/>
  <c r="H15" i="34"/>
  <c r="H16" i="34"/>
  <c r="H17" i="34"/>
  <c r="H18" i="34"/>
  <c r="H19" i="34"/>
  <c r="H20" i="34"/>
  <c r="H21" i="34"/>
  <c r="A7" i="34"/>
  <c r="A8" i="34"/>
  <c r="A9" i="34"/>
  <c r="A10" i="34"/>
  <c r="A11" i="34"/>
  <c r="A12" i="34"/>
  <c r="A13" i="34"/>
  <c r="A14" i="34"/>
  <c r="A15" i="34"/>
  <c r="A16" i="34"/>
  <c r="A17" i="34"/>
  <c r="A18" i="34"/>
  <c r="A19" i="34"/>
  <c r="A20" i="34"/>
  <c r="A21" i="34"/>
  <c r="L5" i="30"/>
  <c r="B2" i="30"/>
  <c r="F14" i="30"/>
  <c r="F15" i="30"/>
  <c r="F16" i="30"/>
  <c r="F17" i="30"/>
  <c r="F18" i="30"/>
  <c r="F19" i="30"/>
  <c r="F20" i="30"/>
  <c r="F21" i="30"/>
  <c r="F22" i="30"/>
  <c r="F23" i="30"/>
  <c r="F24" i="30"/>
  <c r="F25" i="30"/>
  <c r="F26" i="30"/>
  <c r="F27" i="30"/>
  <c r="F28" i="30"/>
  <c r="F29" i="30"/>
  <c r="F30" i="30"/>
  <c r="F31" i="30"/>
  <c r="F32" i="30"/>
  <c r="F33" i="30"/>
  <c r="F34" i="30"/>
  <c r="G14" i="30"/>
  <c r="G15" i="30"/>
  <c r="G16" i="30"/>
  <c r="G17" i="30"/>
  <c r="G18" i="30"/>
  <c r="G19" i="30"/>
  <c r="G20" i="30"/>
  <c r="G21" i="30"/>
  <c r="G22" i="30"/>
  <c r="G23" i="30"/>
  <c r="G24" i="30"/>
  <c r="G25" i="30"/>
  <c r="G26" i="30"/>
  <c r="G27" i="30"/>
  <c r="G28" i="30"/>
  <c r="G29" i="30"/>
  <c r="G30" i="30"/>
  <c r="G31" i="30"/>
  <c r="G32" i="30"/>
  <c r="G33" i="30"/>
  <c r="G34" i="30"/>
  <c r="B2" i="29"/>
  <c r="I13" i="29"/>
  <c r="I14" i="29"/>
  <c r="I15" i="29"/>
  <c r="I16" i="29"/>
  <c r="I17" i="29"/>
  <c r="I18" i="29"/>
  <c r="I19" i="29"/>
  <c r="I20" i="29"/>
  <c r="I21" i="29"/>
  <c r="I22" i="29"/>
  <c r="I23" i="29"/>
  <c r="I24" i="29"/>
  <c r="I25" i="29"/>
  <c r="I26" i="29"/>
  <c r="I27" i="29"/>
  <c r="I28" i="29"/>
  <c r="I29" i="29"/>
  <c r="I30" i="29"/>
  <c r="I31" i="29"/>
  <c r="I32" i="29"/>
  <c r="I33" i="29"/>
  <c r="I34" i="29"/>
  <c r="I35" i="29"/>
  <c r="I36" i="29"/>
  <c r="I37" i="29"/>
  <c r="I38" i="29"/>
  <c r="I39" i="29"/>
  <c r="I40" i="29"/>
  <c r="I41" i="29"/>
  <c r="I42" i="29"/>
  <c r="I43" i="29"/>
  <c r="I44" i="29"/>
  <c r="I45" i="29"/>
  <c r="I46" i="29"/>
  <c r="I47" i="29"/>
  <c r="I48" i="29"/>
  <c r="I49" i="29"/>
  <c r="I50" i="29"/>
  <c r="I51" i="29"/>
  <c r="I52" i="29"/>
  <c r="E53" i="29"/>
  <c r="E58" i="29"/>
  <c r="E60" i="29"/>
  <c r="F53" i="29"/>
  <c r="F58" i="29"/>
  <c r="F60" i="29"/>
  <c r="G53" i="29"/>
  <c r="H53" i="29"/>
  <c r="E75" i="29"/>
  <c r="F75" i="29"/>
  <c r="I53" i="29"/>
</calcChain>
</file>

<file path=xl/sharedStrings.xml><?xml version="1.0" encoding="utf-8"?>
<sst xmlns="http://schemas.openxmlformats.org/spreadsheetml/2006/main" count="1576" uniqueCount="589">
  <si>
    <t>大会名</t>
    <rPh sb="0" eb="3">
      <t xml:space="preserve">タイカイメイ </t>
    </rPh>
    <phoneticPr fontId="1"/>
  </si>
  <si>
    <t>会場</t>
    <rPh sb="0" eb="2">
      <t xml:space="preserve">カイジョウ </t>
    </rPh>
    <phoneticPr fontId="1"/>
  </si>
  <si>
    <t>開催場所</t>
    <rPh sb="0" eb="1">
      <t xml:space="preserve">カイサイバショ </t>
    </rPh>
    <phoneticPr fontId="1"/>
  </si>
  <si>
    <t>その他</t>
    <phoneticPr fontId="1"/>
  </si>
  <si>
    <t>主管支部</t>
    <rPh sb="0" eb="4">
      <t xml:space="preserve">シュカンシブ </t>
    </rPh>
    <phoneticPr fontId="1"/>
  </si>
  <si>
    <t>住所</t>
    <rPh sb="0" eb="2">
      <t xml:space="preserve">ジュウショ </t>
    </rPh>
    <phoneticPr fontId="1"/>
  </si>
  <si>
    <t>参加料</t>
    <rPh sb="0" eb="3">
      <t xml:space="preserve">サンカリョウ </t>
    </rPh>
    <phoneticPr fontId="1"/>
  </si>
  <si>
    <t>開場</t>
    <rPh sb="0" eb="1">
      <t xml:space="preserve">カイジョウ </t>
    </rPh>
    <phoneticPr fontId="1"/>
  </si>
  <si>
    <t>主催</t>
    <rPh sb="0" eb="2">
      <t xml:space="preserve">シュサイ </t>
    </rPh>
    <phoneticPr fontId="1"/>
  </si>
  <si>
    <t>日時</t>
    <rPh sb="0" eb="2">
      <t xml:space="preserve">ニチジ </t>
    </rPh>
    <phoneticPr fontId="1"/>
  </si>
  <si>
    <t>日程</t>
    <rPh sb="0" eb="2">
      <t xml:space="preserve">ニッテイ </t>
    </rPh>
    <phoneticPr fontId="1"/>
  </si>
  <si>
    <t>試合開始</t>
    <rPh sb="0" eb="4">
      <t xml:space="preserve">シアイカイシ </t>
    </rPh>
    <phoneticPr fontId="1"/>
  </si>
  <si>
    <t>種目概要</t>
    <rPh sb="0" eb="2">
      <t xml:space="preserve">シュモク </t>
    </rPh>
    <rPh sb="2" eb="4">
      <t xml:space="preserve">ガイヨウ </t>
    </rPh>
    <phoneticPr fontId="1"/>
  </si>
  <si>
    <t>種目</t>
    <rPh sb="0" eb="1">
      <t xml:space="preserve">シュモク </t>
    </rPh>
    <phoneticPr fontId="1"/>
  </si>
  <si>
    <t>ルール</t>
    <phoneticPr fontId="1"/>
  </si>
  <si>
    <t>福島県卓球協会</t>
  </si>
  <si>
    <t>使用球</t>
    <rPh sb="0" eb="3">
      <t xml:space="preserve">シヨウキュウ </t>
    </rPh>
    <phoneticPr fontId="1"/>
  </si>
  <si>
    <t>試合方法</t>
    <rPh sb="0" eb="1">
      <t xml:space="preserve">シアイホウホウ </t>
    </rPh>
    <phoneticPr fontId="1"/>
  </si>
  <si>
    <t>参加資格</t>
    <rPh sb="0" eb="3">
      <t xml:space="preserve">サンカシカク </t>
    </rPh>
    <phoneticPr fontId="1"/>
  </si>
  <si>
    <t>振込先</t>
    <rPh sb="0" eb="1">
      <t xml:space="preserve">フリコミサキ シブゴト チョウシュウノバアイノミ </t>
    </rPh>
    <phoneticPr fontId="1"/>
  </si>
  <si>
    <t>組み合わせ会</t>
    <rPh sb="0" eb="1">
      <t xml:space="preserve">クミアワセカイ </t>
    </rPh>
    <phoneticPr fontId="1"/>
  </si>
  <si>
    <t>表彰</t>
    <rPh sb="0" eb="2">
      <t xml:space="preserve">ヒョウショウ </t>
    </rPh>
    <phoneticPr fontId="1"/>
  </si>
  <si>
    <t>上位大会</t>
    <rPh sb="0" eb="4">
      <t xml:space="preserve">ジョウイタイカイ </t>
    </rPh>
    <phoneticPr fontId="1"/>
  </si>
  <si>
    <t>参加者はスポーツ傷害保険に加入していること。</t>
    <phoneticPr fontId="1"/>
  </si>
  <si>
    <t>一旦納入された参加料などは返納いたしません。</t>
    <phoneticPr fontId="1"/>
  </si>
  <si>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1"/>
  </si>
  <si>
    <t>福島県卓球協会　大会要項　申込書</t>
    <rPh sb="0" eb="7">
      <t>フクシマケンタッキュウキョウカイ</t>
    </rPh>
    <rPh sb="8" eb="10">
      <t>タイカイ</t>
    </rPh>
    <rPh sb="10" eb="12">
      <t>ヨウコウ</t>
    </rPh>
    <rPh sb="13" eb="16">
      <t>モウシコミショ</t>
    </rPh>
    <phoneticPr fontId="1"/>
  </si>
  <si>
    <t>特別協賛</t>
    <rPh sb="0" eb="2">
      <t>トクベツ</t>
    </rPh>
    <rPh sb="2" eb="4">
      <t>キョウサン</t>
    </rPh>
    <phoneticPr fontId="1"/>
  </si>
  <si>
    <t>大会参加中、万一事故のあった場合は、日本卓球協会の「会員お見舞い制度」の範囲内で対応致します。（各県事務局からの申請）</t>
    <phoneticPr fontId="1"/>
  </si>
  <si>
    <t>福島県卓球協会関係各位</t>
    <rPh sb="0" eb="7">
      <t>フクシマケンタッキュウキョウカイ</t>
    </rPh>
    <rPh sb="7" eb="9">
      <t>カンケイ</t>
    </rPh>
    <rPh sb="9" eb="11">
      <t>カクイ</t>
    </rPh>
    <phoneticPr fontId="1"/>
  </si>
  <si>
    <r>
      <rPr>
        <sz val="14"/>
        <color indexed="8"/>
        <rFont val="MS-PGothic"/>
        <family val="3"/>
        <charset val="128"/>
      </rPr>
      <t>福島県卓球協会　会長　斉藤一美</t>
    </r>
    <r>
      <rPr>
        <sz val="11"/>
        <color theme="1"/>
        <rFont val="MS-PGothic"/>
        <family val="3"/>
        <charset val="128"/>
      </rPr>
      <t>　（公印省略）</t>
    </r>
    <rPh sb="0" eb="7">
      <t>フクシマケンタッキュウキョウカイ</t>
    </rPh>
    <rPh sb="8" eb="10">
      <t>カイチョウ</t>
    </rPh>
    <rPh sb="11" eb="13">
      <t>サイトウ</t>
    </rPh>
    <rPh sb="13" eb="15">
      <t>カズミ</t>
    </rPh>
    <rPh sb="17" eb="19">
      <t>コウイン</t>
    </rPh>
    <rPh sb="19" eb="21">
      <t>ショウリャク</t>
    </rPh>
    <phoneticPr fontId="1"/>
  </si>
  <si>
    <t>追記注意事項</t>
    <rPh sb="0" eb="2">
      <t>ツイキ</t>
    </rPh>
    <rPh sb="2" eb="4">
      <t>チュウイ</t>
    </rPh>
    <rPh sb="4" eb="6">
      <t>ジコウ</t>
    </rPh>
    <phoneticPr fontId="1"/>
  </si>
  <si>
    <t>※　時間短縮が必要となる場合、試合方法等の当日変更もあり得ます。
※　万が一、選手はもちろん大会会場への来場者が、後日新型コロナウイルスの
　　感染が確認された場合は速やかに大会事務局へ連絡を行なって下さい。</t>
    <phoneticPr fontId="1"/>
  </si>
  <si>
    <t>※　新型コロナウイルスの感染拡大防止のため、下記のご注意をお守り下さい。
①　37.5度以上の発熱がある場合、また風邪の症状がある場合は参加の自粛を
　　お願いします。
②　感染防止のため　試合時以外はマスクの着用を願います。
　　マスクは各自準備願います。
③　大会当日の運営については　特別な防止対策を行ないますので厳守願います。
　・会場入退場時・試合前後で　手洗いを実施する
　・必要に応じ、消毒液での手の消毒を行なう
　・換気のため、窓やドアの開放を行なう場合がありますが試合の影響になる
　　場合もある
　・定期的に会場内の換気を行なう。その場合、一時的に試合中断する場合もある
　・可能な限り、会話や大声での応援を行なわない
　・食事や待機時は　できるだけ大勢でのかたまりにならないよう、心がける</t>
    <phoneticPr fontId="1"/>
  </si>
  <si>
    <t>　会員　各位</t>
    <rPh sb="1" eb="3">
      <t>カイイン</t>
    </rPh>
    <rPh sb="4" eb="6">
      <t>カクイ</t>
    </rPh>
    <phoneticPr fontId="1"/>
  </si>
  <si>
    <t>福島県卓球協会
会長　斉藤一美
公印省略</t>
    <rPh sb="0" eb="3">
      <t>フクシマケン</t>
    </rPh>
    <rPh sb="3" eb="5">
      <t>タッキュウ</t>
    </rPh>
    <rPh sb="5" eb="7">
      <t>キョウカイ</t>
    </rPh>
    <rPh sb="8" eb="10">
      <t>カイチョウ</t>
    </rPh>
    <rPh sb="11" eb="13">
      <t>サイトウ</t>
    </rPh>
    <rPh sb="13" eb="15">
      <t>カズミ</t>
    </rPh>
    <rPh sb="16" eb="18">
      <t>コウイン</t>
    </rPh>
    <rPh sb="18" eb="20">
      <t>ショウリャク</t>
    </rPh>
    <phoneticPr fontId="1"/>
  </si>
  <si>
    <t>　５月２５日，全国で緊急事態宣言が解除されました。これまでの２ヶ月弱，外出の自粛など生活に制限があり，卓球の練習も出来ない状態が続きましたが，新型コロナの流行が抑えられ，大会が再開出来るようになりましたことを皆様とともに喜びたく思っております。今後，徐々にではございますが，大会を再開してまいります。
　しかし，未だ新型コロナウイルスの流行は根絶されたわけではございませんので，皆様には，ご不便，ご負担をお願いすることも多々あろうかと思います。何卒宜しくご協力のほどお願い申し上げます。
　早速ですが，本大会への参加にあたって，以下の項目についてご協力を頂きたく，お願い致します。
　１　以下に該当する方は，参加をお見合わせ下さい
　　 体調がよくない場合（例:発熱・咳・咽頭痛などの症状がある場合）
　　 同居家族や身近な知人に新型コロナウイルス感染が疑われる方がいる場合
　　 過去14日以内に政府から入国制限，入国後の観察期間を必要とされている国，
　　　　地域等への渡航又は当該在住者との濃厚接触がある場合
　２　各自マスクを持参して下さい（競技中以外はマスクを着用すること）
　３　こまめな手洗い，アルコール等による手指消毒の実施をお願い致します
　４　他の参加者，役員，スタッフ等との距離の確保に努めて下さい
　　　（できるだけ２ｍ以上；障がい者の誘導や介助を行う場合は除きます）
　５　大きな声での会話，応援等は避けて下さい
　６　感染防止のために主催者が決めたその他の措置をお守り頂き，主催者の
　　　指示には従って下さい
　７　大会終了後２週間以内に新型コロナウイルス感染症を発症した場合は，
　　　主催者に対して速やかに濃厚接触者の有無等について報告して下さい
　連絡先：福島県卓球協会事務局長　落合伸一郎　電話番号　090-5233-6684</t>
    <phoneticPr fontId="1"/>
  </si>
  <si>
    <t>以上</t>
  </si>
  <si>
    <t>（　　　　）℃</t>
  </si>
  <si>
    <t>平熱を超える発熱（おおむね37度５分以上）</t>
  </si>
  <si>
    <t>嗅覚や味覚の異常</t>
  </si>
  <si>
    <t>新型コロナウイルス感染症陽性とされた者との濃厚接触の有無</t>
  </si>
  <si>
    <t>同居家族や身近な知人に感染が疑われる方が発生</t>
  </si>
  <si>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1"/>
  </si>
  <si>
    <t>※　万が一事故がありました時の初期対応はしますが、個人の責任でお願いします。
新型コロナウイルスの感染拡大防止に最善を尽くしますが、感染等が発生しても
主催者側は責任を負えませんので、ご了解の上ご参加下さい。
※　本大会は　新型コロナウイルスの感染拡大状況や政府や行政などからの要請等が
ある場合、中止・延期・縮小などもあります。</t>
    <phoneticPr fontId="1"/>
  </si>
  <si>
    <t>申込先</t>
    <rPh sb="0" eb="3">
      <t xml:space="preserve">モウシコミサキ </t>
    </rPh>
    <phoneticPr fontId="1"/>
  </si>
  <si>
    <t>所属長各位　</t>
    <rPh sb="0" eb="3">
      <t>ショゾクチョウ</t>
    </rPh>
    <rPh sb="3" eb="5">
      <t>カクイ</t>
    </rPh>
    <phoneticPr fontId="1"/>
  </si>
  <si>
    <t>男女別シングルス（リーグ戦）</t>
    <rPh sb="0" eb="2">
      <t>ダンジョ</t>
    </rPh>
    <rPh sb="2" eb="3">
      <t>ベツ</t>
    </rPh>
    <rPh sb="12" eb="13">
      <t>セン</t>
    </rPh>
    <phoneticPr fontId="1"/>
  </si>
  <si>
    <t>〒</t>
    <phoneticPr fontId="7"/>
  </si>
  <si>
    <t>　　電話　　　　　　　　　　　(FAX　　　)</t>
    <rPh sb="2" eb="4">
      <t>デンワ</t>
    </rPh>
    <phoneticPr fontId="7"/>
  </si>
  <si>
    <t>　　携帯電話　</t>
    <rPh sb="2" eb="4">
      <t>ケイタイ</t>
    </rPh>
    <rPh sb="4" eb="6">
      <t>デンワ</t>
    </rPh>
    <phoneticPr fontId="7"/>
  </si>
  <si>
    <t>　　電子メール　　</t>
    <rPh sb="2" eb="4">
      <t>デンシ</t>
    </rPh>
    <phoneticPr fontId="7"/>
  </si>
  <si>
    <t>各組3位までを表彰する。</t>
    <rPh sb="1" eb="2">
      <t>クミ</t>
    </rPh>
    <phoneticPr fontId="1"/>
  </si>
  <si>
    <t>県で徴収
※大会当日に収めてください。棄権の場合も徴収されます。</t>
    <rPh sb="0" eb="1">
      <t>ケン</t>
    </rPh>
    <rPh sb="2" eb="4">
      <t>チョウシュウ</t>
    </rPh>
    <rPh sb="6" eb="8">
      <t>タイカイ</t>
    </rPh>
    <rPh sb="8" eb="10">
      <t>トウジツ</t>
    </rPh>
    <rPh sb="11" eb="12">
      <t>オサ</t>
    </rPh>
    <rPh sb="19" eb="21">
      <t>キケン</t>
    </rPh>
    <rPh sb="22" eb="24">
      <t>バアイ</t>
    </rPh>
    <rPh sb="25" eb="27">
      <t>チョウシュウ</t>
    </rPh>
    <phoneticPr fontId="1"/>
  </si>
  <si>
    <t>福島県卓球協会主催大会　参加申込みにあたっての留意事項</t>
    <rPh sb="0" eb="3">
      <t>フクシマケン</t>
    </rPh>
    <rPh sb="3" eb="5">
      <t>タッキュウ</t>
    </rPh>
    <rPh sb="5" eb="7">
      <t>キョウカイ</t>
    </rPh>
    <rPh sb="7" eb="9">
      <t>シュサイ</t>
    </rPh>
    <rPh sb="9" eb="11">
      <t>タイカイ</t>
    </rPh>
    <rPh sb="12" eb="14">
      <t>サンカ</t>
    </rPh>
    <rPh sb="14" eb="16">
      <t>モウシコ</t>
    </rPh>
    <rPh sb="23" eb="25">
      <t>リュウイ</t>
    </rPh>
    <rPh sb="25" eb="27">
      <t>ジコウ</t>
    </rPh>
    <phoneticPr fontId="1"/>
  </si>
  <si>
    <t>各支部理事長　各位</t>
    <rPh sb="0" eb="1">
      <t>カク</t>
    </rPh>
    <rPh sb="1" eb="3">
      <t>シブ</t>
    </rPh>
    <rPh sb="3" eb="6">
      <t>リジチョウ</t>
    </rPh>
    <rPh sb="7" eb="9">
      <t>カクイ</t>
    </rPh>
    <phoneticPr fontId="1"/>
  </si>
  <si>
    <t>各支部理事長　宛</t>
    <rPh sb="0" eb="3">
      <t>カクシブ</t>
    </rPh>
    <rPh sb="3" eb="6">
      <t>リジチョウ</t>
    </rPh>
    <rPh sb="7" eb="8">
      <t>アテ</t>
    </rPh>
    <phoneticPr fontId="7"/>
  </si>
  <si>
    <t>支部別申込一覧</t>
    <rPh sb="0" eb="2">
      <t>シブ</t>
    </rPh>
    <rPh sb="2" eb="3">
      <t>ベツ</t>
    </rPh>
    <rPh sb="3" eb="5">
      <t>モウシコミ</t>
    </rPh>
    <rPh sb="5" eb="7">
      <t>イチラン</t>
    </rPh>
    <phoneticPr fontId="7"/>
  </si>
  <si>
    <t>　各地区理事長様</t>
    <rPh sb="1" eb="4">
      <t>カクチク</t>
    </rPh>
    <rPh sb="4" eb="7">
      <t>リジチョウ</t>
    </rPh>
    <rPh sb="7" eb="8">
      <t>サマ</t>
    </rPh>
    <phoneticPr fontId="15"/>
  </si>
  <si>
    <t>支部名（　　　　支部　）</t>
    <rPh sb="8" eb="10">
      <t>シブ</t>
    </rPh>
    <phoneticPr fontId="7"/>
  </si>
  <si>
    <t>理事長名　　　　　　　　　　</t>
    <phoneticPr fontId="7"/>
  </si>
  <si>
    <t>No.</t>
    <phoneticPr fontId="15"/>
  </si>
  <si>
    <t>支部</t>
    <rPh sb="0" eb="2">
      <t>シブ</t>
    </rPh>
    <phoneticPr fontId="15"/>
  </si>
  <si>
    <t>所属名</t>
    <rPh sb="0" eb="3">
      <t>ショゾクメイ</t>
    </rPh>
    <phoneticPr fontId="15"/>
  </si>
  <si>
    <t>男子</t>
    <rPh sb="0" eb="2">
      <t>ダンシ</t>
    </rPh>
    <phoneticPr fontId="15"/>
  </si>
  <si>
    <t>女子</t>
    <rPh sb="0" eb="2">
      <t>ジョシ</t>
    </rPh>
    <phoneticPr fontId="15"/>
  </si>
  <si>
    <t>合計</t>
    <rPh sb="0" eb="2">
      <t>ゴウケイ</t>
    </rPh>
    <phoneticPr fontId="15"/>
  </si>
  <si>
    <t>参加費合計</t>
    <rPh sb="0" eb="3">
      <t>サンカヒ</t>
    </rPh>
    <rPh sb="3" eb="5">
      <t>ゴウケイ</t>
    </rPh>
    <phoneticPr fontId="15"/>
  </si>
  <si>
    <t>指導者用配布数</t>
    <rPh sb="0" eb="4">
      <t>シドウシャヨウ</t>
    </rPh>
    <rPh sb="4" eb="6">
      <t>ハイフ</t>
    </rPh>
    <rPh sb="6" eb="7">
      <t>スウ</t>
    </rPh>
    <phoneticPr fontId="15"/>
  </si>
  <si>
    <t>合　　計</t>
    <rPh sb="0" eb="1">
      <t>ゴウ</t>
    </rPh>
    <rPh sb="3" eb="4">
      <t>ケイ</t>
    </rPh>
    <phoneticPr fontId="15"/>
  </si>
  <si>
    <t>参加者</t>
    <rPh sb="0" eb="3">
      <t>サンカシャ</t>
    </rPh>
    <phoneticPr fontId="15"/>
  </si>
  <si>
    <t>招待選手</t>
    <rPh sb="0" eb="2">
      <t>ショウタイ</t>
    </rPh>
    <rPh sb="2" eb="4">
      <t>センシュ</t>
    </rPh>
    <phoneticPr fontId="15"/>
  </si>
  <si>
    <t>所　属　：　</t>
    <rPh sb="0" eb="1">
      <t>トコロ</t>
    </rPh>
    <rPh sb="2" eb="3">
      <t>ゾク</t>
    </rPh>
    <phoneticPr fontId="7"/>
  </si>
  <si>
    <t>支部締切</t>
    <rPh sb="0" eb="2">
      <t>シブ</t>
    </rPh>
    <rPh sb="2" eb="4">
      <t>シメキリ</t>
    </rPh>
    <phoneticPr fontId="7"/>
  </si>
  <si>
    <t>責任者　：　</t>
    <rPh sb="0" eb="3">
      <t>セキニンシャ</t>
    </rPh>
    <phoneticPr fontId="7"/>
  </si>
  <si>
    <t>住　所　：　</t>
    <rPh sb="0" eb="1">
      <t>ジュウ</t>
    </rPh>
    <rPh sb="2" eb="3">
      <t>ショ</t>
    </rPh>
    <phoneticPr fontId="7"/>
  </si>
  <si>
    <t>責任者連絡先　：　</t>
    <rPh sb="0" eb="3">
      <t>セキニンシャ</t>
    </rPh>
    <rPh sb="3" eb="6">
      <t>レンラクサキ</t>
    </rPh>
    <phoneticPr fontId="7"/>
  </si>
  <si>
    <t>No.</t>
    <phoneticPr fontId="7"/>
  </si>
  <si>
    <t>氏　名</t>
    <rPh sb="0" eb="1">
      <t>シ</t>
    </rPh>
    <rPh sb="2" eb="3">
      <t>メイ</t>
    </rPh>
    <phoneticPr fontId="7"/>
  </si>
  <si>
    <t>学年</t>
    <rPh sb="0" eb="2">
      <t>ガクネン</t>
    </rPh>
    <phoneticPr fontId="7"/>
  </si>
  <si>
    <t>備　考</t>
    <rPh sb="0" eb="1">
      <t>ソナエ</t>
    </rPh>
    <rPh sb="2" eb="3">
      <t>コウ</t>
    </rPh>
    <phoneticPr fontId="7"/>
  </si>
  <si>
    <r>
      <t>　①　初参加の場合は、備考欄に　</t>
    </r>
    <r>
      <rPr>
        <b/>
        <sz val="11"/>
        <rFont val="ＭＳ Ｐゴシック"/>
        <family val="3"/>
        <charset val="128"/>
      </rPr>
      <t>”初”</t>
    </r>
    <r>
      <rPr>
        <sz val="11"/>
        <rFont val="ＭＳ Ｐゴシック"/>
        <family val="3"/>
        <charset val="128"/>
      </rPr>
      <t>　と記入して下さい。</t>
    </r>
    <rPh sb="3" eb="6">
      <t>ハツサンカ</t>
    </rPh>
    <rPh sb="7" eb="9">
      <t>バアイ</t>
    </rPh>
    <rPh sb="11" eb="13">
      <t>ビコウ</t>
    </rPh>
    <rPh sb="13" eb="14">
      <t>ラン</t>
    </rPh>
    <rPh sb="17" eb="18">
      <t>ハツ</t>
    </rPh>
    <rPh sb="21" eb="23">
      <t>キニュウ</t>
    </rPh>
    <rPh sb="25" eb="26">
      <t>クダ</t>
    </rPh>
    <phoneticPr fontId="7"/>
  </si>
  <si>
    <t>会津</t>
  </si>
  <si>
    <t>県南</t>
  </si>
  <si>
    <t>県中</t>
  </si>
  <si>
    <t>いわき</t>
  </si>
  <si>
    <t>県北</t>
  </si>
  <si>
    <t>岩本　真爾</t>
  </si>
  <si>
    <t>菅野　遥太</t>
  </si>
  <si>
    <t>佐々木　遼</t>
  </si>
  <si>
    <t>苅宿　結衣</t>
  </si>
  <si>
    <t>福田　紗也</t>
  </si>
  <si>
    <t>川﨑　心美</t>
  </si>
  <si>
    <t>矢部　莉央</t>
  </si>
  <si>
    <t>見城　柚妃</t>
  </si>
  <si>
    <t>安斎　萌</t>
  </si>
  <si>
    <t>本宮卓球クラブ</t>
  </si>
  <si>
    <t>富久山卓球クラブ</t>
  </si>
  <si>
    <t>あゆりジュニア</t>
  </si>
  <si>
    <t>喜多方卓球ランド</t>
  </si>
  <si>
    <t>いわき卓球</t>
  </si>
  <si>
    <t>伊藤　魁星</t>
  </si>
  <si>
    <t>向尾　幸村</t>
  </si>
  <si>
    <t>遠宮　雄斗</t>
  </si>
  <si>
    <t>勿来卓球クラブ</t>
  </si>
  <si>
    <t>栗崎　叶羽椰</t>
  </si>
  <si>
    <t>大沼ジュニア</t>
  </si>
  <si>
    <t>蓬莱ＴＴＣ</t>
  </si>
  <si>
    <t>みなみクラブ</t>
  </si>
  <si>
    <t>菊地　瞳輝</t>
  </si>
  <si>
    <t>橋本　蒼人</t>
  </si>
  <si>
    <t>相双</t>
  </si>
  <si>
    <t>山岸　百華</t>
  </si>
  <si>
    <r>
      <t>　大会参加者各位
　</t>
    </r>
    <r>
      <rPr>
        <sz val="12"/>
        <color indexed="10"/>
        <rFont val="ＭＳ Ｐゴシック"/>
        <family val="3"/>
        <charset val="128"/>
      </rPr>
      <t>体育館入館される方は全員ご提出下さい</t>
    </r>
    <rPh sb="1" eb="3">
      <t>タイカイ</t>
    </rPh>
    <rPh sb="3" eb="6">
      <t>サンカシャ</t>
    </rPh>
    <rPh sb="6" eb="8">
      <t>カクイ</t>
    </rPh>
    <rPh sb="10" eb="13">
      <t>タイイクカン</t>
    </rPh>
    <rPh sb="13" eb="15">
      <t>ニュウカン</t>
    </rPh>
    <rPh sb="18" eb="19">
      <t>カタ</t>
    </rPh>
    <rPh sb="20" eb="22">
      <t>ゼンイン</t>
    </rPh>
    <rPh sb="23" eb="25">
      <t>テイシュツ</t>
    </rPh>
    <rPh sb="25" eb="26">
      <t>クダ</t>
    </rPh>
    <phoneticPr fontId="29"/>
  </si>
  <si>
    <r>
      <rPr>
        <sz val="20"/>
        <color indexed="10"/>
        <rFont val="ＭＳ Ｐゴシック"/>
        <family val="3"/>
        <charset val="128"/>
      </rPr>
      <t>連絡先および健康状態申告書</t>
    </r>
    <r>
      <rPr>
        <sz val="20"/>
        <color indexed="8"/>
        <rFont val="ＭＳ Ｐゴシック"/>
        <family val="3"/>
        <charset val="128"/>
      </rPr>
      <t>提出のお願い</t>
    </r>
    <r>
      <rPr>
        <sz val="20"/>
        <color indexed="10"/>
        <rFont val="ＭＳ Ｐゴシック"/>
        <family val="3"/>
        <charset val="128"/>
      </rPr>
      <t>（大会当日提出用）</t>
    </r>
    <rPh sb="0" eb="3">
      <t>レンラクサキ</t>
    </rPh>
    <rPh sb="6" eb="8">
      <t>ケンコウ</t>
    </rPh>
    <rPh sb="8" eb="10">
      <t>ジョウタイ</t>
    </rPh>
    <rPh sb="10" eb="12">
      <t>シンコク</t>
    </rPh>
    <rPh sb="12" eb="13">
      <t>ショ</t>
    </rPh>
    <rPh sb="13" eb="15">
      <t>テイシュツ</t>
    </rPh>
    <rPh sb="17" eb="18">
      <t>ネガ</t>
    </rPh>
    <rPh sb="20" eb="22">
      <t>タイカイ</t>
    </rPh>
    <rPh sb="22" eb="24">
      <t>トウジツ</t>
    </rPh>
    <rPh sb="24" eb="26">
      <t>テイシュツ</t>
    </rPh>
    <rPh sb="26" eb="27">
      <t>ヨウ</t>
    </rPh>
    <phoneticPr fontId="29"/>
  </si>
  <si>
    <r>
      <t>福島県卓球協会　会長　斉藤一美</t>
    </r>
    <r>
      <rPr>
        <sz val="11"/>
        <color indexed="8"/>
        <rFont val="ＭＳ Ｐゴシック"/>
        <family val="3"/>
        <charset val="128"/>
      </rPr>
      <t xml:space="preserve">
公印省略</t>
    </r>
    <rPh sb="0" eb="3">
      <t>フクシマケン</t>
    </rPh>
    <rPh sb="3" eb="5">
      <t>タッキュウ</t>
    </rPh>
    <rPh sb="5" eb="7">
      <t>キョウカイ</t>
    </rPh>
    <rPh sb="8" eb="10">
      <t>カイチョウ</t>
    </rPh>
    <rPh sb="11" eb="13">
      <t>サイトウ</t>
    </rPh>
    <rPh sb="13" eb="15">
      <t>カズミ</t>
    </rPh>
    <rPh sb="16" eb="18">
      <t>コウイン</t>
    </rPh>
    <rPh sb="18" eb="20">
      <t>ショウリャク</t>
    </rPh>
    <phoneticPr fontId="29"/>
  </si>
  <si>
    <t>　新型コロナウイルスの流行予防のため今大会参加にあたって以下の情報提供をお願いいたします。ご記入の上，大会当日持参し，所属毎にまとめて受付にご提出ください。なお，提出された個人情報の取り扱いには十分配慮いたします。　一定期間後返却は行なわず、廃棄いたします。</t>
    <rPh sb="1" eb="3">
      <t>シンガタ</t>
    </rPh>
    <rPh sb="11" eb="13">
      <t>リュウコウ</t>
    </rPh>
    <rPh sb="13" eb="15">
      <t>ヨボウ</t>
    </rPh>
    <rPh sb="18" eb="21">
      <t>コンタイカイ</t>
    </rPh>
    <rPh sb="21" eb="23">
      <t>サンカ</t>
    </rPh>
    <rPh sb="28" eb="30">
      <t>イカ</t>
    </rPh>
    <rPh sb="31" eb="33">
      <t>ジョウホウ</t>
    </rPh>
    <rPh sb="33" eb="35">
      <t>テイキョウ</t>
    </rPh>
    <rPh sb="37" eb="38">
      <t>ネガ</t>
    </rPh>
    <rPh sb="46" eb="48">
      <t>キニュウ</t>
    </rPh>
    <rPh sb="49" eb="50">
      <t>ウエ</t>
    </rPh>
    <rPh sb="51" eb="53">
      <t>タイカイ</t>
    </rPh>
    <rPh sb="53" eb="55">
      <t>トウジツ</t>
    </rPh>
    <rPh sb="55" eb="57">
      <t>ジサン</t>
    </rPh>
    <rPh sb="59" eb="61">
      <t>ショゾク</t>
    </rPh>
    <rPh sb="61" eb="62">
      <t>ゴト</t>
    </rPh>
    <rPh sb="67" eb="69">
      <t>ウケツケ</t>
    </rPh>
    <rPh sb="71" eb="73">
      <t>テイシュツ</t>
    </rPh>
    <rPh sb="81" eb="83">
      <t>テイシュツ</t>
    </rPh>
    <rPh sb="86" eb="88">
      <t>コジン</t>
    </rPh>
    <rPh sb="88" eb="90">
      <t>ジョウホウ</t>
    </rPh>
    <rPh sb="91" eb="92">
      <t>ト</t>
    </rPh>
    <rPh sb="93" eb="94">
      <t>アツカ</t>
    </rPh>
    <rPh sb="97" eb="99">
      <t>ジュウブン</t>
    </rPh>
    <rPh sb="99" eb="101">
      <t>ハイリョ</t>
    </rPh>
    <rPh sb="108" eb="110">
      <t>イッテイ</t>
    </rPh>
    <rPh sb="110" eb="113">
      <t>キカンゴ</t>
    </rPh>
    <rPh sb="113" eb="115">
      <t>ヘンキャク</t>
    </rPh>
    <rPh sb="116" eb="117">
      <t>オコ</t>
    </rPh>
    <rPh sb="121" eb="123">
      <t>ハイキ</t>
    </rPh>
    <phoneticPr fontId="29"/>
  </si>
  <si>
    <t>※　所属長は大会参加者へ１枚ずつ配布し、大会当日の朝に所属毎にまとめて受付へ提出願います。</t>
    <rPh sb="2" eb="5">
      <t>ショゾクチョウ</t>
    </rPh>
    <rPh sb="6" eb="8">
      <t>タイカイ</t>
    </rPh>
    <rPh sb="8" eb="11">
      <t>サンカシャ</t>
    </rPh>
    <rPh sb="13" eb="14">
      <t>マイ</t>
    </rPh>
    <rPh sb="16" eb="18">
      <t>ハイフ</t>
    </rPh>
    <rPh sb="20" eb="22">
      <t>タイカイ</t>
    </rPh>
    <rPh sb="22" eb="24">
      <t>トウジツ</t>
    </rPh>
    <rPh sb="25" eb="26">
      <t>アサ</t>
    </rPh>
    <rPh sb="27" eb="29">
      <t>ショゾク</t>
    </rPh>
    <rPh sb="29" eb="30">
      <t>ゴト</t>
    </rPh>
    <rPh sb="35" eb="37">
      <t>ウケツケ</t>
    </rPh>
    <rPh sb="38" eb="40">
      <t>テイシュツ</t>
    </rPh>
    <rPh sb="40" eb="41">
      <t>ネガ</t>
    </rPh>
    <phoneticPr fontId="29"/>
  </si>
  <si>
    <t>所属名　：</t>
    <rPh sb="0" eb="3">
      <t>ショゾクメイ</t>
    </rPh>
    <phoneticPr fontId="29"/>
  </si>
  <si>
    <t>氏　名　：</t>
    <phoneticPr fontId="29"/>
  </si>
  <si>
    <t>年　齢　：</t>
    <phoneticPr fontId="29"/>
  </si>
  <si>
    <t>　※　下記住所は　参加者本人の住まい先住所、連絡先電話番号は　保護者の連絡先電話番号（自宅か携帯電話）を記載してください。</t>
    <rPh sb="3" eb="5">
      <t>カキ</t>
    </rPh>
    <rPh sb="5" eb="7">
      <t>ジュウショ</t>
    </rPh>
    <rPh sb="9" eb="12">
      <t>サンカシャ</t>
    </rPh>
    <rPh sb="12" eb="14">
      <t>ホンニン</t>
    </rPh>
    <rPh sb="15" eb="16">
      <t>ス</t>
    </rPh>
    <rPh sb="18" eb="19">
      <t>サキ</t>
    </rPh>
    <rPh sb="19" eb="21">
      <t>ジュウショ</t>
    </rPh>
    <rPh sb="22" eb="25">
      <t>レンラクサキ</t>
    </rPh>
    <rPh sb="25" eb="27">
      <t>デンワ</t>
    </rPh>
    <rPh sb="27" eb="29">
      <t>バンゴウ</t>
    </rPh>
    <rPh sb="31" eb="34">
      <t>ホゴシャ</t>
    </rPh>
    <rPh sb="35" eb="38">
      <t>レンラクサキ</t>
    </rPh>
    <rPh sb="38" eb="40">
      <t>デンワ</t>
    </rPh>
    <rPh sb="40" eb="42">
      <t>バンゴウ</t>
    </rPh>
    <rPh sb="43" eb="45">
      <t>ジタク</t>
    </rPh>
    <rPh sb="46" eb="48">
      <t>ケイタイ</t>
    </rPh>
    <rPh sb="48" eb="50">
      <t>デンワ</t>
    </rPh>
    <rPh sb="52" eb="54">
      <t>キサイ</t>
    </rPh>
    <phoneticPr fontId="29"/>
  </si>
  <si>
    <t>住　所　：</t>
    <phoneticPr fontId="29"/>
  </si>
  <si>
    <t>連絡先
電話番号：</t>
    <phoneticPr fontId="29"/>
  </si>
  <si>
    <t>大会当日の体温</t>
  </si>
  <si>
    <r>
      <rPr>
        <b/>
        <sz val="18"/>
        <color indexed="10"/>
        <rFont val="ＭＳ Ｐゴシック"/>
        <family val="3"/>
        <charset val="128"/>
      </rPr>
      <t>大会前２週間　</t>
    </r>
    <r>
      <rPr>
        <b/>
        <sz val="18"/>
        <color indexed="8"/>
        <rFont val="ＭＳ Ｐゴシック"/>
        <family val="3"/>
        <charset val="128"/>
      </rPr>
      <t>における以下の事項の有無</t>
    </r>
    <phoneticPr fontId="29"/>
  </si>
  <si>
    <r>
      <rPr>
        <sz val="14"/>
        <color indexed="8"/>
        <rFont val="ＭＳ Ｐゴシック"/>
        <family val="3"/>
        <charset val="128"/>
      </rPr>
      <t>□</t>
    </r>
    <r>
      <rPr>
        <sz val="10.5"/>
        <color indexed="8"/>
        <rFont val="ＭＳ Ｐゴシック"/>
        <family val="3"/>
        <charset val="128"/>
      </rPr>
      <t>　あり</t>
    </r>
    <phoneticPr fontId="29"/>
  </si>
  <si>
    <r>
      <rPr>
        <sz val="14"/>
        <color indexed="8"/>
        <rFont val="ＭＳ Ｐゴシック"/>
        <family val="3"/>
        <charset val="128"/>
      </rPr>
      <t>□</t>
    </r>
    <r>
      <rPr>
        <sz val="10.5"/>
        <color indexed="8"/>
        <rFont val="ＭＳ Ｐゴシック"/>
        <family val="3"/>
        <charset val="128"/>
      </rPr>
      <t>　なし　</t>
    </r>
    <phoneticPr fontId="29"/>
  </si>
  <si>
    <t>咳（せき），のどの痛みなど風邪の症状</t>
    <phoneticPr fontId="29"/>
  </si>
  <si>
    <t>だるさ（倦怠感），息苦しさ（呼吸困難）</t>
    <phoneticPr fontId="29"/>
  </si>
  <si>
    <t>体が重く感じる，疲れやすい等</t>
    <phoneticPr fontId="29"/>
  </si>
  <si>
    <t>過去14日以内に政府から入国制限，入国後の観察期間を必要とされている国，地域等への渡航又は当該在住者との濃厚接触</t>
    <phoneticPr fontId="29"/>
  </si>
  <si>
    <t>郡山第一卓球クラブ</t>
  </si>
  <si>
    <t>城北ＴＴＣ</t>
  </si>
  <si>
    <t>BRAVE★STARS</t>
  </si>
  <si>
    <t>午前9:00</t>
  </si>
  <si>
    <t>後援</t>
    <rPh sb="0" eb="2">
      <t>コウエン</t>
    </rPh>
    <phoneticPr fontId="1"/>
  </si>
  <si>
    <t>前回各組優勝者はカップの返還をお願いします。
※各地区責任者が責任をもって連絡をお願いします。</t>
    <rPh sb="1" eb="2">
      <t>カイ</t>
    </rPh>
    <rPh sb="2" eb="3">
      <t>カク</t>
    </rPh>
    <rPh sb="3" eb="4">
      <t>クミ</t>
    </rPh>
    <rPh sb="12" eb="14">
      <t xml:space="preserve">ヘンカンヲｐ </t>
    </rPh>
    <phoneticPr fontId="1"/>
  </si>
  <si>
    <t>個人戦　1人　1,500円</t>
    <rPh sb="0" eb="3">
      <t xml:space="preserve">コジンセン </t>
    </rPh>
    <phoneticPr fontId="1"/>
  </si>
  <si>
    <t>・リーグ戦により順位を決定する。
・各種目とも全試合１ゲーム１１点、５ゲームズマッチで行う。
・台の高さは　全種目　76cm　とする</t>
  </si>
  <si>
    <t>JTTA公認球（40mmホワイト）ニッタク　プラスチック球を使用する</t>
    <phoneticPr fontId="1"/>
  </si>
  <si>
    <t>　　携帯電話　　　090-7564-0117</t>
    <rPh sb="2" eb="4">
      <t>ケイタイ</t>
    </rPh>
    <rPh sb="4" eb="6">
      <t>デンワ</t>
    </rPh>
    <phoneticPr fontId="7"/>
  </si>
  <si>
    <t>　　電子メール　　syo.tyuu.kou@gmail.com</t>
    <rPh sb="2" eb="4">
      <t>デンシ</t>
    </rPh>
    <phoneticPr fontId="7"/>
  </si>
  <si>
    <t>福島県卓球協会　強化普及委員会　佐藤　潤　宛</t>
    <phoneticPr fontId="1"/>
  </si>
  <si>
    <t>申込締切</t>
    <rPh sb="0" eb="2">
      <t>モウシコミ</t>
    </rPh>
    <rPh sb="2" eb="4">
      <t>シメキリ</t>
    </rPh>
    <phoneticPr fontId="1"/>
  </si>
  <si>
    <t>〒960-8001　福島県福島市天神町１０－２０</t>
    <rPh sb="10" eb="13">
      <t>フクシマケン</t>
    </rPh>
    <rPh sb="13" eb="16">
      <t>フクシマシ</t>
    </rPh>
    <rPh sb="16" eb="19">
      <t>テンジンマチ</t>
    </rPh>
    <phoneticPr fontId="7"/>
  </si>
  <si>
    <t>体育館へ入場される方は漏れなく全員、『連絡先および健康状態申告書』を提出願います。
体育館へ入場は新型コロナ対策とし、各所属2名までとします。</t>
    <phoneticPr fontId="1"/>
  </si>
  <si>
    <r>
      <t>　　</t>
    </r>
    <r>
      <rPr>
        <sz val="12"/>
        <color indexed="10"/>
        <rFont val="細明朝体"/>
        <family val="3"/>
        <charset val="128"/>
      </rPr>
      <t>場合でも必ず、記入願います。</t>
    </r>
    <r>
      <rPr>
        <sz val="12"/>
        <rFont val="細明朝体"/>
        <family val="3"/>
        <charset val="128"/>
      </rPr>
      <t>（当該支部のみの記入をお願いします）</t>
    </r>
    <rPh sb="2" eb="4">
      <t>バアイ</t>
    </rPh>
    <rPh sb="6" eb="7">
      <t>カナラ</t>
    </rPh>
    <rPh sb="9" eb="11">
      <t>キニュウ</t>
    </rPh>
    <rPh sb="11" eb="12">
      <t>ネガ</t>
    </rPh>
    <rPh sb="17" eb="19">
      <t>トウガイ</t>
    </rPh>
    <rPh sb="19" eb="21">
      <t>シブ</t>
    </rPh>
    <rPh sb="24" eb="26">
      <t>キニュウ</t>
    </rPh>
    <rPh sb="28" eb="29">
      <t>ネガ</t>
    </rPh>
    <phoneticPr fontId="15"/>
  </si>
  <si>
    <r>
      <t>※　申込の抜けがないかを確認できるようにしました。</t>
    </r>
    <r>
      <rPr>
        <sz val="12"/>
        <color indexed="10"/>
        <rFont val="細明朝体"/>
        <family val="3"/>
        <charset val="128"/>
      </rPr>
      <t>各支部の常連のクラブの不参加の</t>
    </r>
    <rPh sb="2" eb="4">
      <t>モウシコミ</t>
    </rPh>
    <rPh sb="5" eb="6">
      <t>ヌ</t>
    </rPh>
    <rPh sb="12" eb="14">
      <t>カクニン</t>
    </rPh>
    <rPh sb="25" eb="28">
      <t>カクシブ</t>
    </rPh>
    <rPh sb="29" eb="31">
      <t>ジョウレン</t>
    </rPh>
    <rPh sb="36" eb="39">
      <t>フサンカ</t>
    </rPh>
    <phoneticPr fontId="15"/>
  </si>
  <si>
    <r>
      <t>　⑥　推薦の場合　参加資格に</t>
    </r>
    <r>
      <rPr>
        <sz val="11"/>
        <color indexed="10"/>
        <rFont val="ＭＳ Ｐゴシック"/>
        <family val="3"/>
        <charset val="128"/>
      </rPr>
      <t>　“推薦”　</t>
    </r>
    <r>
      <rPr>
        <sz val="11"/>
        <rFont val="ＭＳ Ｐゴシック"/>
        <family val="3"/>
        <charset val="128"/>
      </rPr>
      <t>と記入願います。</t>
    </r>
    <phoneticPr fontId="7"/>
  </si>
  <si>
    <t>　⑤　参加資格に該当する大会名と順位を記入願います。</t>
    <rPh sb="3" eb="5">
      <t>サンカ</t>
    </rPh>
    <rPh sb="5" eb="7">
      <t>シカク</t>
    </rPh>
    <rPh sb="8" eb="10">
      <t>ガイトウ</t>
    </rPh>
    <rPh sb="12" eb="14">
      <t>タイカイ</t>
    </rPh>
    <rPh sb="14" eb="15">
      <t>メイ</t>
    </rPh>
    <rPh sb="16" eb="18">
      <t>ジュンイ</t>
    </rPh>
    <rPh sb="19" eb="21">
      <t>キニュウ</t>
    </rPh>
    <rPh sb="21" eb="22">
      <t>ネガ</t>
    </rPh>
    <phoneticPr fontId="7"/>
  </si>
  <si>
    <t>　④　しばらくぶりに参加する場合は、備考欄に　いつの大会でランキング何位かを記入する。</t>
    <rPh sb="10" eb="12">
      <t>サンカ</t>
    </rPh>
    <rPh sb="14" eb="16">
      <t>バアイ</t>
    </rPh>
    <rPh sb="18" eb="20">
      <t>ビコウ</t>
    </rPh>
    <rPh sb="20" eb="21">
      <t>ラン</t>
    </rPh>
    <rPh sb="26" eb="28">
      <t>タイカイ</t>
    </rPh>
    <rPh sb="34" eb="36">
      <t>ナンイ</t>
    </rPh>
    <rPh sb="38" eb="40">
      <t>キニュウ</t>
    </rPh>
    <phoneticPr fontId="7"/>
  </si>
  <si>
    <t>　③　前回参加してない場合は　”欠”　と記入し、　前々回ランク欄にそのランキングを記入する。</t>
    <rPh sb="3" eb="5">
      <t>ゼンカイ</t>
    </rPh>
    <rPh sb="5" eb="7">
      <t>サンカ</t>
    </rPh>
    <rPh sb="11" eb="13">
      <t>バアイ</t>
    </rPh>
    <rPh sb="16" eb="17">
      <t>ケツ</t>
    </rPh>
    <rPh sb="20" eb="22">
      <t>キニュウ</t>
    </rPh>
    <rPh sb="25" eb="28">
      <t>ゼンゼンカイ</t>
    </rPh>
    <rPh sb="31" eb="32">
      <t>ラン</t>
    </rPh>
    <rPh sb="41" eb="43">
      <t>キニュウ</t>
    </rPh>
    <phoneticPr fontId="7"/>
  </si>
  <si>
    <r>
      <t>　②　ランキングは　前回の小中高強化リーグ</t>
    </r>
    <r>
      <rPr>
        <sz val="11"/>
        <color indexed="14"/>
        <rFont val="ＭＳ Ｐゴシック"/>
        <family val="3"/>
        <charset val="128"/>
      </rPr>
      <t>のランキング</t>
    </r>
    <r>
      <rPr>
        <sz val="11"/>
        <rFont val="ＭＳ Ｐゴシック"/>
        <family val="3"/>
        <charset val="128"/>
      </rPr>
      <t>を記入してください。</t>
    </r>
    <rPh sb="10" eb="12">
      <t>ゼンカイ</t>
    </rPh>
    <rPh sb="13" eb="16">
      <t>ショウチュウコウ</t>
    </rPh>
    <rPh sb="16" eb="18">
      <t>キョウカ</t>
    </rPh>
    <rPh sb="28" eb="30">
      <t>キニュウ</t>
    </rPh>
    <phoneticPr fontId="7"/>
  </si>
  <si>
    <t>　⓪　年末年始の　中国遠征合宿の参加希望者は　有　・　無　蘭に　有　に　〇を　付けて下さい。</t>
    <rPh sb="3" eb="5">
      <t>ネンマツ</t>
    </rPh>
    <rPh sb="5" eb="7">
      <t>ネンシ</t>
    </rPh>
    <rPh sb="9" eb="11">
      <t>チュウゴク</t>
    </rPh>
    <rPh sb="11" eb="13">
      <t>エンセイ</t>
    </rPh>
    <rPh sb="13" eb="15">
      <t>ガッシュク</t>
    </rPh>
    <rPh sb="16" eb="18">
      <t>サンカ</t>
    </rPh>
    <rPh sb="18" eb="21">
      <t>キボウシャ</t>
    </rPh>
    <rPh sb="23" eb="24">
      <t>アリ</t>
    </rPh>
    <rPh sb="27" eb="28">
      <t>ナ</t>
    </rPh>
    <rPh sb="29" eb="30">
      <t>ラン</t>
    </rPh>
    <rPh sb="32" eb="33">
      <t>アリ</t>
    </rPh>
    <rPh sb="39" eb="40">
      <t>ツ</t>
    </rPh>
    <rPh sb="42" eb="43">
      <t>クダ</t>
    </rPh>
    <phoneticPr fontId="15"/>
  </si>
  <si>
    <t>上記申込についての注意事項　：　</t>
    <rPh sb="0" eb="2">
      <t>ジョウキ</t>
    </rPh>
    <rPh sb="2" eb="4">
      <t>モウシコミ</t>
    </rPh>
    <rPh sb="9" eb="11">
      <t>チュウイ</t>
    </rPh>
    <rPh sb="11" eb="13">
      <t>ジコウ</t>
    </rPh>
    <phoneticPr fontId="7"/>
  </si>
  <si>
    <t>女</t>
    <rPh sb="0" eb="1">
      <t>オンナ</t>
    </rPh>
    <phoneticPr fontId="7"/>
  </si>
  <si>
    <t>男</t>
    <phoneticPr fontId="7"/>
  </si>
  <si>
    <t>&lt;=記入について
　対象大会と成績も
　記載願います。
↓初参加の場合"初"</t>
    <rPh sb="2" eb="4">
      <t>キニュウ</t>
    </rPh>
    <rPh sb="10" eb="12">
      <t>タイショウ</t>
    </rPh>
    <rPh sb="12" eb="14">
      <t>タイカイ</t>
    </rPh>
    <rPh sb="15" eb="17">
      <t>セイセキ</t>
    </rPh>
    <rPh sb="20" eb="22">
      <t>キサイ</t>
    </rPh>
    <rPh sb="22" eb="23">
      <t>ネガ</t>
    </rPh>
    <rPh sb="29" eb="32">
      <t>ハツサンカ</t>
    </rPh>
    <rPh sb="33" eb="35">
      <t>バアイ</t>
    </rPh>
    <rPh sb="36" eb="37">
      <t>ハツ</t>
    </rPh>
    <phoneticPr fontId="15"/>
  </si>
  <si>
    <t>参加
希望
：〇</t>
    <rPh sb="0" eb="2">
      <t>サンカ</t>
    </rPh>
    <rPh sb="3" eb="5">
      <t>キボウ</t>
    </rPh>
    <phoneticPr fontId="15"/>
  </si>
  <si>
    <t>中2</t>
  </si>
  <si>
    <t>カデット32
学年別16
推薦：（推）</t>
    <rPh sb="7" eb="10">
      <t>ガクネンベツ</t>
    </rPh>
    <rPh sb="13" eb="15">
      <t>スイセン</t>
    </rPh>
    <rPh sb="17" eb="18">
      <t>スイ</t>
    </rPh>
    <phoneticPr fontId="7"/>
  </si>
  <si>
    <t>会津</t>
    <rPh sb="0" eb="2">
      <t>アイヅ</t>
    </rPh>
    <phoneticPr fontId="7"/>
  </si>
  <si>
    <t>うつくしまクラブ</t>
    <phoneticPr fontId="15"/>
  </si>
  <si>
    <t>福島　太郎</t>
    <rPh sb="0" eb="2">
      <t>フクシマ</t>
    </rPh>
    <rPh sb="3" eb="5">
      <t>タロウ</t>
    </rPh>
    <phoneticPr fontId="7"/>
  </si>
  <si>
    <t>前回欠席の場合記入する</t>
    <rPh sb="0" eb="2">
      <t>ゼンカイ</t>
    </rPh>
    <rPh sb="2" eb="4">
      <t>ケッセキ</t>
    </rPh>
    <rPh sb="5" eb="7">
      <t>バアイ</t>
    </rPh>
    <rPh sb="7" eb="9">
      <t>キニュウ</t>
    </rPh>
    <phoneticPr fontId="15"/>
  </si>
  <si>
    <t>選択する</t>
    <rPh sb="0" eb="2">
      <t>センタク</t>
    </rPh>
    <phoneticPr fontId="7"/>
  </si>
  <si>
    <t>記入例</t>
    <rPh sb="0" eb="2">
      <t>キニュウ</t>
    </rPh>
    <rPh sb="2" eb="3">
      <t>レイ</t>
    </rPh>
    <phoneticPr fontId="7"/>
  </si>
  <si>
    <t>上記所属を反映させる</t>
    <rPh sb="0" eb="2">
      <t>ジョウキ</t>
    </rPh>
    <rPh sb="2" eb="4">
      <t>ショゾク</t>
    </rPh>
    <rPh sb="5" eb="7">
      <t>ハンエイ</t>
    </rPh>
    <phoneticPr fontId="15"/>
  </si>
  <si>
    <t>直接入力</t>
    <rPh sb="0" eb="2">
      <t>チョクセツ</t>
    </rPh>
    <rPh sb="2" eb="4">
      <t>ニュウリョク</t>
    </rPh>
    <phoneticPr fontId="7"/>
  </si>
  <si>
    <t>男</t>
    <rPh sb="0" eb="1">
      <t>オトコ</t>
    </rPh>
    <phoneticPr fontId="7"/>
  </si>
  <si>
    <t>例</t>
    <rPh sb="0" eb="1">
      <t>レイ</t>
    </rPh>
    <phoneticPr fontId="7"/>
  </si>
  <si>
    <t>前々回
ランク</t>
    <rPh sb="0" eb="3">
      <t>ゼンゼンカイ</t>
    </rPh>
    <phoneticPr fontId="7"/>
  </si>
  <si>
    <t>中国遠征
合宿
選考会</t>
    <rPh sb="0" eb="2">
      <t>チュウゴク</t>
    </rPh>
    <rPh sb="2" eb="4">
      <t>エンセイ</t>
    </rPh>
    <rPh sb="5" eb="7">
      <t>ガッシュク</t>
    </rPh>
    <rPh sb="8" eb="11">
      <t>センコウカイ</t>
    </rPh>
    <phoneticPr fontId="15"/>
  </si>
  <si>
    <t>最上位
参加資格</t>
    <rPh sb="0" eb="3">
      <t>サイジョウイ</t>
    </rPh>
    <rPh sb="4" eb="6">
      <t>サンカ</t>
    </rPh>
    <rPh sb="6" eb="8">
      <t>シカク</t>
    </rPh>
    <phoneticPr fontId="7"/>
  </si>
  <si>
    <t>所属名</t>
    <rPh sb="0" eb="2">
      <t>ショゾク</t>
    </rPh>
    <rPh sb="2" eb="3">
      <t>メイ</t>
    </rPh>
    <phoneticPr fontId="15"/>
  </si>
  <si>
    <t>前回
ランク</t>
    <rPh sb="0" eb="1">
      <t>マエ</t>
    </rPh>
    <rPh sb="1" eb="2">
      <t>カイ</t>
    </rPh>
    <phoneticPr fontId="7"/>
  </si>
  <si>
    <t>男・女</t>
    <rPh sb="0" eb="1">
      <t>オトコ</t>
    </rPh>
    <rPh sb="2" eb="3">
      <t>オンナ</t>
    </rPh>
    <phoneticPr fontId="7"/>
  </si>
  <si>
    <t>申込記入欄</t>
    <rPh sb="0" eb="2">
      <t>モウシコミ</t>
    </rPh>
    <rPh sb="2" eb="4">
      <t>キニュウ</t>
    </rPh>
    <rPh sb="4" eb="5">
      <t>ラン</t>
    </rPh>
    <phoneticPr fontId="7"/>
  </si>
  <si>
    <t>代表者メールアドレス　：　</t>
    <rPh sb="0" eb="3">
      <t>ダイヒョウシャ</t>
    </rPh>
    <phoneticPr fontId="7"/>
  </si>
  <si>
    <t>　</t>
    <phoneticPr fontId="15"/>
  </si>
  <si>
    <t>猪苗代町総合体育館（カメリーナ）</t>
    <rPh sb="0" eb="4">
      <t>イナワシロマチ</t>
    </rPh>
    <rPh sb="4" eb="6">
      <t>ソウゴウ</t>
    </rPh>
    <rPh sb="6" eb="9">
      <t>タイイクカン</t>
    </rPh>
    <phoneticPr fontId="1"/>
  </si>
  <si>
    <t>〒969-3123 福島県耶麻郡 猪苗代町字鶴田141-2　　TEL  0242-72-1534</t>
    <rPh sb="10" eb="12">
      <t>フクシマ</t>
    </rPh>
    <rPh sb="12" eb="13">
      <t>ケン</t>
    </rPh>
    <rPh sb="13" eb="15">
      <t>ヤマ</t>
    </rPh>
    <rPh sb="15" eb="16">
      <t>グン</t>
    </rPh>
    <rPh sb="17" eb="20">
      <t>イナワシロ</t>
    </rPh>
    <rPh sb="20" eb="21">
      <t>マチ</t>
    </rPh>
    <rPh sb="21" eb="22">
      <t>アザ</t>
    </rPh>
    <rPh sb="22" eb="24">
      <t>ツルタ</t>
    </rPh>
    <phoneticPr fontId="1"/>
  </si>
  <si>
    <t>午前7:30　　  開会式　午前8:45</t>
    <rPh sb="10" eb="13">
      <t>カイカイシキ</t>
    </rPh>
    <rPh sb="14" eb="16">
      <t>ゴゼン</t>
    </rPh>
    <phoneticPr fontId="1"/>
  </si>
  <si>
    <t>２０２１年３月１１日発行</t>
    <phoneticPr fontId="1"/>
  </si>
  <si>
    <t>２０２１年４月３日（土）　　　　　　　　　　　　　　　　　　　　　　</t>
    <rPh sb="4" eb="5">
      <t>ネン</t>
    </rPh>
    <rPh sb="6" eb="7">
      <t>ツキ</t>
    </rPh>
    <rPh sb="8" eb="9">
      <t>ニチ</t>
    </rPh>
    <rPh sb="10" eb="11">
      <t>ド</t>
    </rPh>
    <phoneticPr fontId="1"/>
  </si>
  <si>
    <t>令和三年度第１回福島県小中高校生卓球競技選抜強化リーグ大会</t>
    <rPh sb="2" eb="3">
      <t>サン</t>
    </rPh>
    <rPh sb="11" eb="15">
      <t>ショウチュウコウコウ</t>
    </rPh>
    <rPh sb="15" eb="16">
      <t>セイ</t>
    </rPh>
    <rPh sb="16" eb="18">
      <t>タッキュウ</t>
    </rPh>
    <rPh sb="18" eb="20">
      <t>キョウギ</t>
    </rPh>
    <rPh sb="20" eb="22">
      <t>センバツ</t>
    </rPh>
    <rPh sb="22" eb="24">
      <t>キョウカ</t>
    </rPh>
    <phoneticPr fontId="1"/>
  </si>
  <si>
    <t>令和２年度第４回福島県小学生強化ﾘｰｸﾞ卓球大会ﾗﾝｸ（小学６年生除く）</t>
    <rPh sb="0" eb="1">
      <t>レイ</t>
    </rPh>
    <rPh sb="1" eb="2">
      <t>ワ</t>
    </rPh>
    <rPh sb="3" eb="5">
      <t>ネンド</t>
    </rPh>
    <phoneticPr fontId="7"/>
  </si>
  <si>
    <t>令和３年1月１１日(月)本宮市総合体育館</t>
    <phoneticPr fontId="7"/>
  </si>
  <si>
    <t>男　子</t>
    <rPh sb="0" eb="1">
      <t>オトコ</t>
    </rPh>
    <rPh sb="2" eb="3">
      <t>コ</t>
    </rPh>
    <phoneticPr fontId="54"/>
  </si>
  <si>
    <t>女　子</t>
    <rPh sb="0" eb="1">
      <t>オンナ</t>
    </rPh>
    <rPh sb="2" eb="3">
      <t>コ</t>
    </rPh>
    <phoneticPr fontId="54"/>
  </si>
  <si>
    <t>No.</t>
  </si>
  <si>
    <t>氏名</t>
  </si>
  <si>
    <t>所属</t>
  </si>
  <si>
    <t>メモ</t>
  </si>
  <si>
    <t>学年</t>
  </si>
  <si>
    <t>1</t>
    <phoneticPr fontId="55"/>
  </si>
  <si>
    <t>小檜山芽生</t>
  </si>
  <si>
    <t>小5</t>
    <rPh sb="0" eb="1">
      <t>ショウ</t>
    </rPh>
    <phoneticPr fontId="7"/>
  </si>
  <si>
    <t>郡山第一クラブ</t>
  </si>
  <si>
    <t>正木秀阿</t>
  </si>
  <si>
    <t>酒井　皐</t>
  </si>
  <si>
    <t>見城　月菜</t>
  </si>
  <si>
    <t>チームＡＴＣ</t>
  </si>
  <si>
    <t>藤成陽向</t>
  </si>
  <si>
    <t>三瓶美咲</t>
  </si>
  <si>
    <t>郡山ふれあい</t>
  </si>
  <si>
    <t>遠宮　みのり</t>
  </si>
  <si>
    <t>佐藤　愁斗</t>
  </si>
  <si>
    <t>小鍜治柚衣</t>
  </si>
  <si>
    <t>相原光希</t>
  </si>
  <si>
    <t>木村　愛音</t>
  </si>
  <si>
    <t>小菅　総司</t>
  </si>
  <si>
    <t>佐藤　美羽</t>
  </si>
  <si>
    <t>四倉卓球クラブ</t>
  </si>
  <si>
    <t>丹野　偲月</t>
  </si>
  <si>
    <t>Ｔ．Ｃ赤井沢</t>
  </si>
  <si>
    <t>苅宿　未来</t>
  </si>
  <si>
    <t>原　鳳芽</t>
  </si>
  <si>
    <t>阿部　百々花</t>
  </si>
  <si>
    <t>吉田琉稀</t>
  </si>
  <si>
    <t>笹山　琴羽</t>
  </si>
  <si>
    <t>深谷　琉衣</t>
  </si>
  <si>
    <t>大山　七聖</t>
  </si>
  <si>
    <t>山口　雄輝</t>
  </si>
  <si>
    <t>村上瑠空</t>
  </si>
  <si>
    <t>小檜山太陽</t>
  </si>
  <si>
    <t>菅原　令那</t>
  </si>
  <si>
    <t>齋藤　忠文</t>
  </si>
  <si>
    <t>角田　凛</t>
  </si>
  <si>
    <t>渡部　柊真</t>
  </si>
  <si>
    <t>鈴木　心絆</t>
  </si>
  <si>
    <t>小鍜治蒼汰</t>
  </si>
  <si>
    <t>藤田　梨月</t>
  </si>
  <si>
    <t>白河中央キッズ</t>
  </si>
  <si>
    <t>木村　善</t>
  </si>
  <si>
    <t>荻野　姫来</t>
  </si>
  <si>
    <t>二本松卓球クラブ</t>
  </si>
  <si>
    <t>柳沼　康太</t>
  </si>
  <si>
    <t>角田　萌夏</t>
  </si>
  <si>
    <t>山田　拓輝</t>
  </si>
  <si>
    <t>倉富　累</t>
  </si>
  <si>
    <t>二瓶　大輝</t>
  </si>
  <si>
    <t>渡邊　楓子</t>
  </si>
  <si>
    <t>郡山名倉卓球クラブ</t>
  </si>
  <si>
    <t>香野　歩夢</t>
  </si>
  <si>
    <t>矢部　敬太</t>
  </si>
  <si>
    <t>鈴木　陽菜香</t>
  </si>
  <si>
    <t>久保　拓登</t>
  </si>
  <si>
    <t>矢部　雅奈</t>
  </si>
  <si>
    <t>武藤　日路</t>
  </si>
  <si>
    <t>鈴木　心都</t>
  </si>
  <si>
    <t>岩月　優弥</t>
  </si>
  <si>
    <t>Mac's</t>
  </si>
  <si>
    <t>藤成優杏</t>
  </si>
  <si>
    <t>渡辺　勝平</t>
  </si>
  <si>
    <t>金澤　　杏</t>
  </si>
  <si>
    <t>中島スポーツ少年団</t>
  </si>
  <si>
    <t>荒木　蒼生</t>
  </si>
  <si>
    <t>湯田　音色</t>
  </si>
  <si>
    <t>荒木　貴翔</t>
  </si>
  <si>
    <t>新妻　由萌</t>
  </si>
  <si>
    <t>Team SANKYO</t>
  </si>
  <si>
    <t>島貫　裕之</t>
  </si>
  <si>
    <t>チームＡ．Ｔ．Ｃ</t>
  </si>
  <si>
    <t>小林　育実</t>
  </si>
  <si>
    <t>今福　結心</t>
  </si>
  <si>
    <t>小澤　奈桜</t>
  </si>
  <si>
    <t>長郷　樹</t>
  </si>
  <si>
    <t>池島　怜奈</t>
  </si>
  <si>
    <t>須賀川市卓球スポーツ少年団</t>
  </si>
  <si>
    <t>中野西　健斗</t>
  </si>
  <si>
    <t>鈴木　愛莉</t>
  </si>
  <si>
    <t>深谷　統雅</t>
  </si>
  <si>
    <t>星　心実</t>
  </si>
  <si>
    <t>しらさかクラブ</t>
  </si>
  <si>
    <t>森田泰匡</t>
  </si>
  <si>
    <t>佐藤　羽潤</t>
  </si>
  <si>
    <t>渡部　榮真</t>
  </si>
  <si>
    <t>遠宮　真結</t>
  </si>
  <si>
    <t>幼</t>
  </si>
  <si>
    <t>鈴木　誠矢</t>
  </si>
  <si>
    <t>小林　美怜</t>
  </si>
  <si>
    <t>第三クラブ</t>
  </si>
  <si>
    <t>小野　航平</t>
  </si>
  <si>
    <t>末永悠悟</t>
  </si>
  <si>
    <t>大関　泰知</t>
  </si>
  <si>
    <t>塚田　僚汰</t>
  </si>
  <si>
    <t>村岡　卓真</t>
  </si>
  <si>
    <t>高橋　拓己</t>
  </si>
  <si>
    <t>小川　春輝</t>
  </si>
  <si>
    <t>今野　陽斗</t>
  </si>
  <si>
    <t>平野卓球スポ少</t>
  </si>
  <si>
    <t>岸本　郷雅</t>
  </si>
  <si>
    <t>平栗　颯人</t>
  </si>
  <si>
    <t>柏　英杜</t>
  </si>
  <si>
    <t>小澤　佑眞</t>
  </si>
  <si>
    <t>中島　元太</t>
  </si>
  <si>
    <t>廣野　創大</t>
  </si>
  <si>
    <t>鈴木　悠生</t>
  </si>
  <si>
    <r>
      <t xml:space="preserve">
今年度は各大会の中止により、昨年度の実績を適用します。
会場の収容人員の関係で各支部の推薦は人数限定で、それ以上は受付けません。
小学生：</t>
    </r>
    <r>
      <rPr>
        <sz val="10"/>
        <color indexed="8"/>
        <rFont val="MS-PGothic"/>
        <family val="3"/>
        <charset val="128"/>
      </rPr>
      <t>令和二年度第３～第５回小学生強化リーグの男女各上位２０名
　　　　（年間を通して翌年度第１回小中高強化リーグまで参加できます）
　　　　全国大会ベスト１６以上に入った選手は翌年度の同大会まで参加可能
　　　</t>
    </r>
    <r>
      <rPr>
        <b/>
        <sz val="10"/>
        <color indexed="10"/>
        <rFont val="MS-PGothic"/>
        <family val="3"/>
        <charset val="128"/>
      </rPr>
      <t>上記に加え
　　「令和二年度第４回小学生強化リーグランキングにて小学６年生を除いた男女上位２０名」も
　　　　　　　　　　　　　　　　　　　　　　　　　　　　　　　　　　　　参加資格に追加します</t>
    </r>
    <r>
      <rPr>
        <b/>
        <sz val="10"/>
        <color indexed="8"/>
        <rFont val="MS-PGothic"/>
        <family val="3"/>
        <charset val="128"/>
      </rPr>
      <t xml:space="preserve">
　　　　</t>
    </r>
    <r>
      <rPr>
        <b/>
        <sz val="10"/>
        <color indexed="10"/>
        <rFont val="MS-PGothic"/>
        <family val="3"/>
        <charset val="128"/>
      </rPr>
      <t>尚、３月２０日開催の令和二年度第５回小学生強化リーグのランキングで
　　　　新たに上位２０名に入った小学生５年生以下の選手についても３月２４日（水）まで
　　　　追加申込を受け入れます
　　　（追加申込分については直接、事務局佐藤（pinpon@hechima.co.jp)まで送付すること）</t>
    </r>
    <r>
      <rPr>
        <b/>
        <sz val="11"/>
        <color indexed="8"/>
        <rFont val="MS-PGothic"/>
        <family val="3"/>
        <charset val="128"/>
      </rPr>
      <t xml:space="preserve">
</t>
    </r>
    <r>
      <rPr>
        <sz val="11"/>
        <color theme="1"/>
        <rFont val="MS-PGothic"/>
        <family val="3"/>
        <charset val="128"/>
      </rPr>
      <t xml:space="preserve">
中学生：各種県大会シングルスベスト３２以上が参加資格を獲得し１年間参加資格がある
　　</t>
    </r>
    <r>
      <rPr>
        <sz val="10"/>
        <color indexed="8"/>
        <rFont val="MS-PGothic"/>
        <family val="3"/>
        <charset val="128"/>
      </rPr>
      <t>令和元年度第１回～第５回小学生強化リーグの各上位２０位であった当時小学６年生（現：中学１年生）
　　２０１９年度中学生県学年別</t>
    </r>
    <r>
      <rPr>
        <b/>
        <sz val="10"/>
        <color indexed="10"/>
        <rFont val="MS-PGothic"/>
        <family val="3"/>
        <charset val="128"/>
      </rPr>
      <t>（但し、中学１年の部はベスト１６以上）</t>
    </r>
    <r>
      <rPr>
        <sz val="10"/>
        <color indexed="8"/>
        <rFont val="MS-PGothic"/>
        <family val="3"/>
        <charset val="128"/>
      </rPr>
      <t xml:space="preserve">
　　２０１９年度中体連・カデット　２０２０年度福島県カデット（各シングルス）予選リーグ突破した選手
　</t>
    </r>
    <r>
      <rPr>
        <sz val="10"/>
        <color indexed="10"/>
        <rFont val="MS-PGothic"/>
        <family val="3"/>
        <charset val="128"/>
      </rPr>
      <t>　</t>
    </r>
    <r>
      <rPr>
        <b/>
        <sz val="10"/>
        <color indexed="10"/>
        <rFont val="MS-PGothic"/>
        <family val="3"/>
        <charset val="128"/>
      </rPr>
      <t>中学生各地区推薦男女各4名、もしくは合計8名（県大会出場資格者限定）　（地元増：若干名）</t>
    </r>
    <r>
      <rPr>
        <sz val="10"/>
        <color indexed="10"/>
        <rFont val="MS-PGothic"/>
        <family val="3"/>
        <charset val="128"/>
      </rPr>
      <t xml:space="preserve">
</t>
    </r>
    <r>
      <rPr>
        <sz val="11"/>
        <rFont val="MS-PGothic"/>
        <family val="3"/>
        <charset val="128"/>
      </rPr>
      <t>高校生：各種県大会シングルス</t>
    </r>
    <r>
      <rPr>
        <b/>
        <sz val="11"/>
        <color indexed="10"/>
        <rFont val="MS-PGothic"/>
        <family val="3"/>
        <charset val="128"/>
      </rPr>
      <t>ベスト３２以上</t>
    </r>
    <r>
      <rPr>
        <sz val="11"/>
        <rFont val="MS-PGothic"/>
        <family val="3"/>
        <charset val="128"/>
      </rPr>
      <t>が参加資格を獲得し、1年間参加資格がある。
　　　　　2019年度インターハイ・シングルス　2019年度県総体シングルス
　　　　　2020年度福島県ジュニア　　　　　　2020年度高校新人戦シングルス
　　</t>
    </r>
    <r>
      <rPr>
        <b/>
        <sz val="10"/>
        <color indexed="10"/>
        <rFont val="MS-PGothic"/>
        <family val="3"/>
        <charset val="128"/>
      </rPr>
      <t>高校生各地区推薦男女各4名、もしくは合計8名（県大会出場資格者限定）　（地元増：若干名）</t>
    </r>
    <rPh sb="17" eb="18">
      <t>ド</t>
    </rPh>
    <rPh sb="179" eb="181">
      <t>ジョウキ</t>
    </rPh>
    <rPh sb="182" eb="183">
      <t>クワ</t>
    </rPh>
    <rPh sb="188" eb="190">
      <t>レイワ</t>
    </rPh>
    <rPh sb="190" eb="192">
      <t>ニネン</t>
    </rPh>
    <rPh sb="192" eb="193">
      <t>ド</t>
    </rPh>
    <rPh sb="193" eb="194">
      <t>ダイ</t>
    </rPh>
    <rPh sb="195" eb="196">
      <t>カイ</t>
    </rPh>
    <rPh sb="196" eb="198">
      <t>ショウガク</t>
    </rPh>
    <rPh sb="198" eb="199">
      <t>セイ</t>
    </rPh>
    <rPh sb="199" eb="201">
      <t>キョウカ</t>
    </rPh>
    <rPh sb="211" eb="213">
      <t>ショウガク</t>
    </rPh>
    <rPh sb="214" eb="216">
      <t>ネンセイ</t>
    </rPh>
    <rPh sb="217" eb="218">
      <t>ノゾ</t>
    </rPh>
    <rPh sb="220" eb="222">
      <t>ダンジョ</t>
    </rPh>
    <rPh sb="222" eb="224">
      <t>ジョウイ</t>
    </rPh>
    <rPh sb="226" eb="227">
      <t>メイ</t>
    </rPh>
    <rPh sb="266" eb="268">
      <t>サンカ</t>
    </rPh>
    <rPh sb="268" eb="270">
      <t>シカク</t>
    </rPh>
    <rPh sb="271" eb="273">
      <t>ツイカ</t>
    </rPh>
    <rPh sb="281" eb="282">
      <t>ナオ</t>
    </rPh>
    <rPh sb="284" eb="285">
      <t>ツキ</t>
    </rPh>
    <rPh sb="287" eb="288">
      <t>ヒ</t>
    </rPh>
    <rPh sb="288" eb="290">
      <t>カイサイ</t>
    </rPh>
    <rPh sb="291" eb="293">
      <t>レイワ</t>
    </rPh>
    <rPh sb="293" eb="295">
      <t>ニネン</t>
    </rPh>
    <rPh sb="295" eb="296">
      <t>ド</t>
    </rPh>
    <rPh sb="296" eb="297">
      <t>ダイ</t>
    </rPh>
    <rPh sb="298" eb="299">
      <t>カイ</t>
    </rPh>
    <rPh sb="299" eb="301">
      <t>ショウガク</t>
    </rPh>
    <rPh sb="301" eb="302">
      <t>セイ</t>
    </rPh>
    <rPh sb="302" eb="304">
      <t>キョウカ</t>
    </rPh>
    <rPh sb="319" eb="320">
      <t>アラ</t>
    </rPh>
    <rPh sb="322" eb="324">
      <t>ジョウイ</t>
    </rPh>
    <rPh sb="326" eb="327">
      <t>メイ</t>
    </rPh>
    <rPh sb="328" eb="329">
      <t>ハイ</t>
    </rPh>
    <rPh sb="331" eb="333">
      <t>ショウガク</t>
    </rPh>
    <rPh sb="333" eb="334">
      <t>セイ</t>
    </rPh>
    <rPh sb="335" eb="337">
      <t>ネンセイ</t>
    </rPh>
    <rPh sb="337" eb="339">
      <t>イカ</t>
    </rPh>
    <rPh sb="340" eb="342">
      <t>センシュ</t>
    </rPh>
    <rPh sb="348" eb="349">
      <t>ツキ</t>
    </rPh>
    <rPh sb="351" eb="352">
      <t>ヒ</t>
    </rPh>
    <rPh sb="353" eb="354">
      <t>スイ</t>
    </rPh>
    <rPh sb="362" eb="364">
      <t>ツイカ</t>
    </rPh>
    <rPh sb="364" eb="366">
      <t>モウシコミ</t>
    </rPh>
    <rPh sb="367" eb="368">
      <t>ウ</t>
    </rPh>
    <rPh sb="369" eb="370">
      <t>イ</t>
    </rPh>
    <rPh sb="378" eb="380">
      <t>ツイカ</t>
    </rPh>
    <rPh sb="380" eb="382">
      <t>モウシコミ</t>
    </rPh>
    <rPh sb="382" eb="383">
      <t>ブン</t>
    </rPh>
    <rPh sb="388" eb="390">
      <t>チョクセツ</t>
    </rPh>
    <rPh sb="391" eb="394">
      <t>ジムキョク</t>
    </rPh>
    <rPh sb="394" eb="396">
      <t>サトウ</t>
    </rPh>
    <rPh sb="420" eb="422">
      <t>ソウフ</t>
    </rPh>
    <phoneticPr fontId="1"/>
  </si>
  <si>
    <t>令和三年度１回
福島県小中高校生卓球競技選抜強化リーグ大会</t>
    <rPh sb="0" eb="2">
      <t>レイワ</t>
    </rPh>
    <rPh sb="2" eb="3">
      <t>サン</t>
    </rPh>
    <rPh sb="3" eb="5">
      <t>ネンド</t>
    </rPh>
    <rPh sb="6" eb="7">
      <t>カイ</t>
    </rPh>
    <rPh sb="8" eb="10">
      <t>フクシマ</t>
    </rPh>
    <rPh sb="10" eb="11">
      <t>ケン</t>
    </rPh>
    <rPh sb="11" eb="14">
      <t>ショウチュウコウ</t>
    </rPh>
    <rPh sb="14" eb="15">
      <t>コウ</t>
    </rPh>
    <rPh sb="15" eb="16">
      <t>セイ</t>
    </rPh>
    <rPh sb="16" eb="18">
      <t>タッキュウ</t>
    </rPh>
    <rPh sb="18" eb="20">
      <t>キョウギ</t>
    </rPh>
    <rPh sb="20" eb="22">
      <t>センバツ</t>
    </rPh>
    <rPh sb="22" eb="24">
      <t>キョウカ</t>
    </rPh>
    <rPh sb="27" eb="29">
      <t>タイカイ</t>
    </rPh>
    <phoneticPr fontId="29"/>
  </si>
  <si>
    <r>
      <t>【前回　各組優勝者】
男子１組　原　愛生斗（福島東稜高）　　　 女子１組　西牧　優衣（浅川中)
男子２組　志賀　亘佑（みなみクラブ）　　 女子２組　渡邉　芽依（郡山商業高)
男子３組　江尻　賢史（平工業高）　　　   女子３組　桑原　みずき（Ｔ</t>
    </r>
    <r>
      <rPr>
        <sz val="11"/>
        <color theme="1"/>
        <rFont val="MS-PGothic"/>
        <family val="3"/>
        <charset val="128"/>
      </rPr>
      <t>.</t>
    </r>
    <r>
      <rPr>
        <sz val="11"/>
        <color indexed="8"/>
        <rFont val="MS-PGothic"/>
        <family val="3"/>
        <charset val="128"/>
      </rPr>
      <t xml:space="preserve">Ｃ赤井沢） </t>
    </r>
    <rPh sb="16" eb="17">
      <t>ハラ</t>
    </rPh>
    <rPh sb="18" eb="19">
      <t>アイ</t>
    </rPh>
    <rPh sb="19" eb="20">
      <t>イ</t>
    </rPh>
    <rPh sb="20" eb="21">
      <t>ト</t>
    </rPh>
    <rPh sb="22" eb="24">
      <t>フクシマ</t>
    </rPh>
    <rPh sb="24" eb="26">
      <t>トウリョウ</t>
    </rPh>
    <rPh sb="37" eb="39">
      <t>ニシマキ</t>
    </rPh>
    <rPh sb="40" eb="42">
      <t>ユイ</t>
    </rPh>
    <rPh sb="43" eb="45">
      <t>アサカワ</t>
    </rPh>
    <rPh sb="45" eb="46">
      <t>チュウ</t>
    </rPh>
    <rPh sb="53" eb="55">
      <t>シガ</t>
    </rPh>
    <rPh sb="56" eb="58">
      <t>コウスケ</t>
    </rPh>
    <rPh sb="74" eb="76">
      <t>ワタナベ</t>
    </rPh>
    <rPh sb="77" eb="78">
      <t>メ</t>
    </rPh>
    <rPh sb="78" eb="79">
      <t>イ</t>
    </rPh>
    <rPh sb="80" eb="82">
      <t>コオリヤマ</t>
    </rPh>
    <rPh sb="82" eb="84">
      <t>ショウギョウ</t>
    </rPh>
    <rPh sb="84" eb="85">
      <t>コウ</t>
    </rPh>
    <rPh sb="92" eb="94">
      <t>エジリ</t>
    </rPh>
    <rPh sb="95" eb="96">
      <t>ケン</t>
    </rPh>
    <rPh sb="96" eb="97">
      <t>シ</t>
    </rPh>
    <rPh sb="98" eb="99">
      <t>タイラ</t>
    </rPh>
    <rPh sb="99" eb="101">
      <t>コウギョウ</t>
    </rPh>
    <rPh sb="101" eb="102">
      <t>コウ</t>
    </rPh>
    <rPh sb="114" eb="116">
      <t>クワハラ</t>
    </rPh>
    <rPh sb="124" eb="127">
      <t>アカイサワ</t>
    </rPh>
    <phoneticPr fontId="1"/>
  </si>
  <si>
    <r>
      <t xml:space="preserve">
今年度は各大会の中止により、昨年度の実績を適用します。
会場の収容人員の関係で各支部の推薦は人数限定で、それ以上は受付けません。
小学生：</t>
    </r>
    <r>
      <rPr>
        <sz val="10"/>
        <color indexed="8"/>
        <rFont val="MS-PGothic"/>
        <family val="3"/>
        <charset val="128"/>
      </rPr>
      <t>令和二年度第３～第５回小学生強化リーグの男女各上位２０名
　　　　（年間を通して翌年度第１回小中高強化リーグまで参加できます）
　　　　全国大会ベスト１６以上に入った選手は翌年度の同大会まで参加可能
　　　</t>
    </r>
    <r>
      <rPr>
        <b/>
        <sz val="10"/>
        <color indexed="10"/>
        <rFont val="MS-PGothic"/>
        <family val="3"/>
        <charset val="128"/>
      </rPr>
      <t>上記に加え
　　「令和二年度第４回小学生強化リーグランキングにて小学６年生を除いた男女上位２０名」も
　　　参加資格に追加します</t>
    </r>
    <r>
      <rPr>
        <b/>
        <sz val="10"/>
        <color indexed="8"/>
        <rFont val="MS-PGothic"/>
        <family val="3"/>
        <charset val="128"/>
      </rPr>
      <t xml:space="preserve">
　　　　</t>
    </r>
    <r>
      <rPr>
        <b/>
        <sz val="10"/>
        <color indexed="10"/>
        <rFont val="MS-PGothic"/>
        <family val="3"/>
        <charset val="128"/>
      </rPr>
      <t>尚、３月２０日開催の令和二年度第５回小学生強化リーグのランキングで
　　　　新たに上位２０名に入った小学生５年生以下の選手についても３月２４日（水）まで
　　　　追加申込を受け入れます
　　　（追加申込分については直接、事務局佐藤（pinpon@hechima.co.jp)まで送付すること）</t>
    </r>
    <r>
      <rPr>
        <b/>
        <sz val="11"/>
        <color indexed="8"/>
        <rFont val="MS-PGothic"/>
        <family val="3"/>
        <charset val="128"/>
      </rPr>
      <t xml:space="preserve">
</t>
    </r>
    <r>
      <rPr>
        <sz val="11"/>
        <color theme="1"/>
        <rFont val="MS-PGothic"/>
        <family val="3"/>
        <charset val="128"/>
      </rPr>
      <t xml:space="preserve">
中学生：各種県大会シングルスベスト３２以上が参加資格を獲得し１年間参加資格がある
　　</t>
    </r>
    <r>
      <rPr>
        <sz val="10"/>
        <color indexed="8"/>
        <rFont val="MS-PGothic"/>
        <family val="3"/>
        <charset val="128"/>
      </rPr>
      <t>令和元年度第１回～第５回小学生強化リーグの各上位２０位であった当時小学６年生（現：中学１年生）
　　２０１９年度中学生県学年別</t>
    </r>
    <r>
      <rPr>
        <b/>
        <sz val="10"/>
        <color indexed="10"/>
        <rFont val="MS-PGothic"/>
        <family val="3"/>
        <charset val="128"/>
      </rPr>
      <t>（但し、中学１年の部はベスト１６以上）</t>
    </r>
    <r>
      <rPr>
        <sz val="10"/>
        <color indexed="8"/>
        <rFont val="MS-PGothic"/>
        <family val="3"/>
        <charset val="128"/>
      </rPr>
      <t xml:space="preserve">
　　２０１９年度中体連・カデット　２０２０年度福島県カデット（各シングルス）予選リーグ突破した選手
　</t>
    </r>
    <r>
      <rPr>
        <sz val="10"/>
        <color indexed="10"/>
        <rFont val="MS-PGothic"/>
        <family val="3"/>
        <charset val="128"/>
      </rPr>
      <t>　</t>
    </r>
    <r>
      <rPr>
        <b/>
        <sz val="10"/>
        <color indexed="10"/>
        <rFont val="MS-PGothic"/>
        <family val="3"/>
        <charset val="128"/>
      </rPr>
      <t>中学生各地区推薦男女各4名、もしくは合計8名（県大会出場資格者限定）　（地元増：若干名）</t>
    </r>
    <r>
      <rPr>
        <sz val="10"/>
        <color indexed="10"/>
        <rFont val="MS-PGothic"/>
        <family val="3"/>
        <charset val="128"/>
      </rPr>
      <t xml:space="preserve">
</t>
    </r>
    <r>
      <rPr>
        <sz val="11"/>
        <rFont val="MS-PGothic"/>
        <family val="3"/>
        <charset val="128"/>
      </rPr>
      <t>高校生：各種県大会シングルス</t>
    </r>
    <r>
      <rPr>
        <b/>
        <sz val="11"/>
        <color indexed="10"/>
        <rFont val="MS-PGothic"/>
        <family val="3"/>
        <charset val="128"/>
      </rPr>
      <t>ベスト３２以上</t>
    </r>
    <r>
      <rPr>
        <sz val="11"/>
        <rFont val="MS-PGothic"/>
        <family val="3"/>
        <charset val="128"/>
      </rPr>
      <t>が参加資格を獲得し、1年間参加資格がある。
　　　　　2019年度インターハイ・シングルス　2019年度県総体シングルス
　　　　　2020年度福島県ジュニア　　　　　　2020年度高校新人戦シングルス
　　</t>
    </r>
    <r>
      <rPr>
        <b/>
        <sz val="10"/>
        <color indexed="10"/>
        <rFont val="MS-PGothic"/>
        <family val="3"/>
        <charset val="128"/>
      </rPr>
      <t>高校生各地区推薦男女各4名、もしくは合計8名（県大会出場資格者限定）　（地元増：若干名）</t>
    </r>
    <rPh sb="17" eb="18">
      <t>ド</t>
    </rPh>
    <rPh sb="179" eb="181">
      <t>ジョウキ</t>
    </rPh>
    <rPh sb="182" eb="183">
      <t>クワ</t>
    </rPh>
    <rPh sb="188" eb="190">
      <t>レイワ</t>
    </rPh>
    <rPh sb="190" eb="192">
      <t>ニネン</t>
    </rPh>
    <rPh sb="192" eb="193">
      <t>ド</t>
    </rPh>
    <rPh sb="193" eb="194">
      <t>ダイ</t>
    </rPh>
    <rPh sb="195" eb="196">
      <t>カイ</t>
    </rPh>
    <rPh sb="196" eb="198">
      <t>ショウガク</t>
    </rPh>
    <rPh sb="198" eb="199">
      <t>セイ</t>
    </rPh>
    <rPh sb="199" eb="201">
      <t>キョウカ</t>
    </rPh>
    <rPh sb="211" eb="213">
      <t>ショウガク</t>
    </rPh>
    <rPh sb="214" eb="216">
      <t>ネンセイ</t>
    </rPh>
    <rPh sb="217" eb="218">
      <t>ノゾ</t>
    </rPh>
    <rPh sb="220" eb="222">
      <t>ダンジョ</t>
    </rPh>
    <rPh sb="222" eb="224">
      <t>ジョウイ</t>
    </rPh>
    <rPh sb="226" eb="227">
      <t>メイ</t>
    </rPh>
    <rPh sb="233" eb="235">
      <t>サンカ</t>
    </rPh>
    <rPh sb="235" eb="237">
      <t>シカク</t>
    </rPh>
    <rPh sb="238" eb="240">
      <t>ツイカ</t>
    </rPh>
    <rPh sb="248" eb="249">
      <t>ナオ</t>
    </rPh>
    <rPh sb="251" eb="252">
      <t>ツキ</t>
    </rPh>
    <rPh sb="254" eb="255">
      <t>ヒ</t>
    </rPh>
    <rPh sb="255" eb="257">
      <t>カイサイ</t>
    </rPh>
    <rPh sb="258" eb="260">
      <t>レイワ</t>
    </rPh>
    <rPh sb="260" eb="262">
      <t>ニネン</t>
    </rPh>
    <rPh sb="262" eb="263">
      <t>ド</t>
    </rPh>
    <rPh sb="263" eb="264">
      <t>ダイ</t>
    </rPh>
    <rPh sb="265" eb="266">
      <t>カイ</t>
    </rPh>
    <rPh sb="266" eb="268">
      <t>ショウガク</t>
    </rPh>
    <rPh sb="268" eb="269">
      <t>セイ</t>
    </rPh>
    <rPh sb="269" eb="271">
      <t>キョウカ</t>
    </rPh>
    <rPh sb="286" eb="287">
      <t>アラ</t>
    </rPh>
    <rPh sb="289" eb="291">
      <t>ジョウイ</t>
    </rPh>
    <rPh sb="293" eb="294">
      <t>メイ</t>
    </rPh>
    <rPh sb="295" eb="296">
      <t>ハイ</t>
    </rPh>
    <rPh sb="298" eb="300">
      <t>ショウガク</t>
    </rPh>
    <rPh sb="300" eb="301">
      <t>セイ</t>
    </rPh>
    <rPh sb="302" eb="304">
      <t>ネンセイ</t>
    </rPh>
    <rPh sb="304" eb="306">
      <t>イカ</t>
    </rPh>
    <rPh sb="307" eb="309">
      <t>センシュ</t>
    </rPh>
    <rPh sb="315" eb="316">
      <t>ツキ</t>
    </rPh>
    <rPh sb="318" eb="319">
      <t>ヒ</t>
    </rPh>
    <rPh sb="320" eb="321">
      <t>スイ</t>
    </rPh>
    <rPh sb="329" eb="331">
      <t>ツイカ</t>
    </rPh>
    <rPh sb="331" eb="333">
      <t>モウシコミ</t>
    </rPh>
    <rPh sb="334" eb="335">
      <t>ウ</t>
    </rPh>
    <rPh sb="336" eb="337">
      <t>イ</t>
    </rPh>
    <rPh sb="345" eb="347">
      <t>ツイカ</t>
    </rPh>
    <rPh sb="347" eb="349">
      <t>モウシコミ</t>
    </rPh>
    <rPh sb="349" eb="350">
      <t>ブン</t>
    </rPh>
    <rPh sb="355" eb="357">
      <t>チョクセツ</t>
    </rPh>
    <rPh sb="358" eb="361">
      <t>ジムキョク</t>
    </rPh>
    <rPh sb="361" eb="363">
      <t>サトウ</t>
    </rPh>
    <rPh sb="387" eb="389">
      <t>ソウフ</t>
    </rPh>
    <phoneticPr fontId="1"/>
  </si>
  <si>
    <r>
      <t>２０２１年度福島県</t>
    </r>
    <r>
      <rPr>
        <b/>
        <i/>
        <sz val="22"/>
        <color indexed="10"/>
        <rFont val="ＭＳ Ｐゴシック"/>
        <family val="3"/>
        <charset val="128"/>
      </rPr>
      <t>小中高</t>
    </r>
    <r>
      <rPr>
        <b/>
        <i/>
        <sz val="14"/>
        <rFont val="ＭＳ Ｐゴシック"/>
        <family val="3"/>
        <charset val="128"/>
      </rPr>
      <t>校生卓球競技選抜強化リーグ大会日程一覧</t>
    </r>
    <phoneticPr fontId="7"/>
  </si>
  <si>
    <t>現在</t>
  </si>
  <si>
    <t>会場は　4月1日現在での最終決定します。</t>
    <rPh sb="0" eb="2">
      <t>カイジョウ</t>
    </rPh>
    <rPh sb="5" eb="6">
      <t>ガツ</t>
    </rPh>
    <rPh sb="7" eb="8">
      <t>ニチ</t>
    </rPh>
    <rPh sb="8" eb="10">
      <t>ゲンザイ</t>
    </rPh>
    <rPh sb="12" eb="14">
      <t>サイシュウ</t>
    </rPh>
    <rPh sb="14" eb="16">
      <t>ケッテイ</t>
    </rPh>
    <phoneticPr fontId="7"/>
  </si>
  <si>
    <t>回</t>
  </si>
  <si>
    <t>実施日</t>
  </si>
  <si>
    <t>曜日</t>
    <rPh sb="0" eb="2">
      <t>ヨウビ</t>
    </rPh>
    <phoneticPr fontId="7"/>
  </si>
  <si>
    <t>当確</t>
    <rPh sb="0" eb="2">
      <t>トウカク</t>
    </rPh>
    <phoneticPr fontId="7"/>
  </si>
  <si>
    <t>会　　場</t>
    <phoneticPr fontId="7"/>
  </si>
  <si>
    <t>主管支部</t>
  </si>
  <si>
    <t>要綱送付</t>
  </si>
  <si>
    <t>申込締切</t>
  </si>
  <si>
    <t>各地区締切</t>
  </si>
  <si>
    <t>選　　考　　会　(予定）</t>
    <rPh sb="9" eb="11">
      <t>ヨテイ</t>
    </rPh>
    <phoneticPr fontId="7"/>
  </si>
  <si>
    <t>土</t>
    <rPh sb="0" eb="1">
      <t>ド</t>
    </rPh>
    <phoneticPr fontId="7"/>
  </si>
  <si>
    <t>変更</t>
    <rPh sb="0" eb="2">
      <t>ヘンコウ</t>
    </rPh>
    <phoneticPr fontId="15"/>
  </si>
  <si>
    <t>猪苗代町総合体育館　48台</t>
    <rPh sb="0" eb="4">
      <t>イナワシロマチ</t>
    </rPh>
    <rPh sb="4" eb="6">
      <t>ソウゴウ</t>
    </rPh>
    <rPh sb="6" eb="9">
      <t>タイイクカン</t>
    </rPh>
    <rPh sb="12" eb="13">
      <t>ダイ</t>
    </rPh>
    <phoneticPr fontId="7"/>
  </si>
  <si>
    <t>会津
(県中)</t>
    <rPh sb="4" eb="5">
      <t>ケン</t>
    </rPh>
    <rPh sb="5" eb="6">
      <t>チュウ</t>
    </rPh>
    <phoneticPr fontId="7"/>
  </si>
  <si>
    <t>日</t>
    <rPh sb="0" eb="1">
      <t>ニチ</t>
    </rPh>
    <phoneticPr fontId="7"/>
  </si>
  <si>
    <t>決定</t>
    <rPh sb="0" eb="2">
      <t>ケッテイ</t>
    </rPh>
    <phoneticPr fontId="15"/>
  </si>
  <si>
    <t>あいづ総合体育館　45台</t>
    <rPh sb="3" eb="5">
      <t>ソウゴウ</t>
    </rPh>
    <rPh sb="5" eb="8">
      <t>タイイクカン</t>
    </rPh>
    <rPh sb="11" eb="12">
      <t>ダイ</t>
    </rPh>
    <phoneticPr fontId="7"/>
  </si>
  <si>
    <t>会津
(いわき)</t>
    <phoneticPr fontId="7"/>
  </si>
  <si>
    <t>アジア交流大会福島県代表(中学生男女各3名）の選考</t>
    <rPh sb="3" eb="5">
      <t>コウリュウ</t>
    </rPh>
    <rPh sb="5" eb="7">
      <t>タイカイ</t>
    </rPh>
    <rPh sb="7" eb="10">
      <t>フクシマケン</t>
    </rPh>
    <rPh sb="10" eb="12">
      <t>ダイヒョウ</t>
    </rPh>
    <rPh sb="13" eb="15">
      <t>チュウガク</t>
    </rPh>
    <rPh sb="15" eb="16">
      <t>セイ</t>
    </rPh>
    <rPh sb="16" eb="18">
      <t>ダンジョ</t>
    </rPh>
    <rPh sb="18" eb="19">
      <t>カク</t>
    </rPh>
    <rPh sb="20" eb="21">
      <t>メイ</t>
    </rPh>
    <rPh sb="23" eb="25">
      <t>センコウ</t>
    </rPh>
    <phoneticPr fontId="15"/>
  </si>
  <si>
    <t>会津</t>
    <phoneticPr fontId="7"/>
  </si>
  <si>
    <t>会津
(相双)</t>
    <rPh sb="4" eb="6">
      <t>ソウソウ</t>
    </rPh>
    <phoneticPr fontId="7"/>
  </si>
  <si>
    <t>東北中学強化交流選考（参考）・各種合宿等の選手選考（参考）</t>
    <rPh sb="11" eb="13">
      <t>サンコウ</t>
    </rPh>
    <rPh sb="15" eb="17">
      <t>カクシュ</t>
    </rPh>
    <rPh sb="17" eb="19">
      <t>ガッシュク</t>
    </rPh>
    <rPh sb="19" eb="20">
      <t>トウ</t>
    </rPh>
    <rPh sb="21" eb="23">
      <t>センシュ</t>
    </rPh>
    <rPh sb="23" eb="25">
      <t>センコウ</t>
    </rPh>
    <rPh sb="26" eb="28">
      <t>サンコウ</t>
    </rPh>
    <phoneticPr fontId="7"/>
  </si>
  <si>
    <t>会津
(県北)</t>
    <rPh sb="4" eb="6">
      <t>ケンポク</t>
    </rPh>
    <phoneticPr fontId="7"/>
  </si>
  <si>
    <t>各種合宿等の選手選考（参考）</t>
    <phoneticPr fontId="7"/>
  </si>
  <si>
    <t>※3月1日が県立高校の卒業式に当たるため、小学生強化リーグ日程と交換しました。</t>
    <rPh sb="2" eb="3">
      <t>ガツ</t>
    </rPh>
    <rPh sb="4" eb="5">
      <t>ニチ</t>
    </rPh>
    <rPh sb="6" eb="8">
      <t>ケンリツ</t>
    </rPh>
    <rPh sb="8" eb="10">
      <t>コウコウ</t>
    </rPh>
    <rPh sb="11" eb="13">
      <t>ソツギョウ</t>
    </rPh>
    <rPh sb="13" eb="14">
      <t>シキ</t>
    </rPh>
    <rPh sb="15" eb="16">
      <t>ア</t>
    </rPh>
    <rPh sb="21" eb="24">
      <t>ショウガクセイ</t>
    </rPh>
    <rPh sb="24" eb="26">
      <t>キョウカ</t>
    </rPh>
    <rPh sb="29" eb="31">
      <t>ニッテイ</t>
    </rPh>
    <rPh sb="32" eb="34">
      <t>コウカン</t>
    </rPh>
    <phoneticPr fontId="15"/>
  </si>
  <si>
    <r>
      <t>２０２１年度福島県</t>
    </r>
    <r>
      <rPr>
        <b/>
        <i/>
        <sz val="24"/>
        <color indexed="10"/>
        <rFont val="ＭＳ Ｐゴシック"/>
        <family val="3"/>
        <charset val="128"/>
      </rPr>
      <t>小学生</t>
    </r>
    <r>
      <rPr>
        <b/>
        <i/>
        <sz val="14"/>
        <rFont val="ＭＳ Ｐゴシック"/>
        <family val="3"/>
        <charset val="128"/>
      </rPr>
      <t>強化リーグ大会日程一覧</t>
    </r>
    <rPh sb="9" eb="12">
      <t>ショウガクセイ</t>
    </rPh>
    <phoneticPr fontId="7"/>
  </si>
  <si>
    <t>鶴ヶ城体育館　28台</t>
    <rPh sb="0" eb="3">
      <t>ツルガジョウ</t>
    </rPh>
    <rPh sb="3" eb="6">
      <t>タイイクカン</t>
    </rPh>
    <rPh sb="9" eb="10">
      <t>ダイ</t>
    </rPh>
    <phoneticPr fontId="7"/>
  </si>
  <si>
    <t>本宮市総合体育館　33台</t>
    <rPh sb="0" eb="3">
      <t>モトミヤシ</t>
    </rPh>
    <rPh sb="3" eb="5">
      <t>ソウゴウ</t>
    </rPh>
    <rPh sb="5" eb="8">
      <t>タイイクカン</t>
    </rPh>
    <rPh sb="11" eb="12">
      <t>ダイ</t>
    </rPh>
    <phoneticPr fontId="7"/>
  </si>
  <si>
    <t>県中</t>
    <rPh sb="0" eb="1">
      <t>ケン</t>
    </rPh>
    <rPh sb="1" eb="2">
      <t>チュウ</t>
    </rPh>
    <phoneticPr fontId="15"/>
  </si>
  <si>
    <t>県南</t>
    <rPh sb="0" eb="2">
      <t>ケンナン</t>
    </rPh>
    <phoneticPr fontId="15"/>
  </si>
  <si>
    <t>月・祝</t>
    <rPh sb="0" eb="1">
      <t>ツキ</t>
    </rPh>
    <rPh sb="2" eb="3">
      <t>シュク</t>
    </rPh>
    <phoneticPr fontId="7"/>
  </si>
  <si>
    <t>県中</t>
    <rPh sb="0" eb="1">
      <t>ケン</t>
    </rPh>
    <rPh sb="1" eb="2">
      <t>チュウ</t>
    </rPh>
    <phoneticPr fontId="7"/>
  </si>
  <si>
    <t>いわき市総合体育館</t>
    <rPh sb="3" eb="4">
      <t>シ</t>
    </rPh>
    <rPh sb="4" eb="6">
      <t>ソウゴウ</t>
    </rPh>
    <rPh sb="6" eb="9">
      <t>タイイクカン</t>
    </rPh>
    <phoneticPr fontId="7"/>
  </si>
  <si>
    <t>いわき</t>
    <phoneticPr fontId="7"/>
  </si>
  <si>
    <t>※　H28年度から小学生強化リーグは　年5回とし、5月開催時期に　福島県小学生学年別卓球大会　を　開催する</t>
    <rPh sb="5" eb="6">
      <t>ネン</t>
    </rPh>
    <rPh sb="6" eb="7">
      <t>ド</t>
    </rPh>
    <rPh sb="9" eb="12">
      <t>ショウガクセイ</t>
    </rPh>
    <rPh sb="12" eb="14">
      <t>キョウカ</t>
    </rPh>
    <rPh sb="19" eb="20">
      <t>ネン</t>
    </rPh>
    <rPh sb="21" eb="22">
      <t>カイ</t>
    </rPh>
    <rPh sb="26" eb="27">
      <t>ガツ</t>
    </rPh>
    <rPh sb="27" eb="29">
      <t>カイサイ</t>
    </rPh>
    <rPh sb="29" eb="31">
      <t>ジキ</t>
    </rPh>
    <rPh sb="33" eb="36">
      <t>フクシマケン</t>
    </rPh>
    <rPh sb="36" eb="39">
      <t>ショウガクセイ</t>
    </rPh>
    <rPh sb="39" eb="42">
      <t>ガクネンベツ</t>
    </rPh>
    <rPh sb="42" eb="44">
      <t>タッキュウ</t>
    </rPh>
    <rPh sb="44" eb="46">
      <t>タイカイ</t>
    </rPh>
    <rPh sb="49" eb="51">
      <t>カイサイ</t>
    </rPh>
    <phoneticPr fontId="15"/>
  </si>
  <si>
    <t>２０２１年３月２０日（土）まで</t>
    <rPh sb="4" eb="5">
      <t>ネン</t>
    </rPh>
    <rPh sb="6" eb="7">
      <t>ツキ</t>
    </rPh>
    <rPh sb="9" eb="10">
      <t>ヒ</t>
    </rPh>
    <rPh sb="11" eb="12">
      <t>ド</t>
    </rPh>
    <phoneticPr fontId="1"/>
  </si>
  <si>
    <t>２０２１年３月２４日（水）１７：００　受付終了</t>
    <rPh sb="4" eb="5">
      <t>ネン</t>
    </rPh>
    <rPh sb="6" eb="7">
      <t>ツキ</t>
    </rPh>
    <rPh sb="9" eb="10">
      <t>ヒ</t>
    </rPh>
    <rPh sb="11" eb="12">
      <t>スイ</t>
    </rPh>
    <rPh sb="19" eb="23">
      <t>ウケツケシュウリョウ</t>
    </rPh>
    <phoneticPr fontId="1"/>
  </si>
  <si>
    <t>会津支部　会津卓球協会</t>
    <rPh sb="0" eb="2">
      <t>アイヅ</t>
    </rPh>
    <rPh sb="2" eb="4">
      <t>シブ</t>
    </rPh>
    <rPh sb="5" eb="11">
      <t>アイヅタッキュウキョウカイ</t>
    </rPh>
    <phoneticPr fontId="1"/>
  </si>
  <si>
    <t>2020年度第6福島県小中高校生卓球競技選抜強化リーグ大会　（男子）　　２０２１年３月６日(土)　　猪苗代町総合体育館</t>
    <rPh sb="4" eb="6">
      <t>ネンド</t>
    </rPh>
    <rPh sb="6" eb="7">
      <t>ダイ</t>
    </rPh>
    <rPh sb="8" eb="10">
      <t>フクシマ</t>
    </rPh>
    <rPh sb="10" eb="11">
      <t>ケン</t>
    </rPh>
    <rPh sb="11" eb="14">
      <t>ショウチュウコウ</t>
    </rPh>
    <rPh sb="14" eb="15">
      <t>コウ</t>
    </rPh>
    <rPh sb="15" eb="16">
      <t>セイ</t>
    </rPh>
    <rPh sb="16" eb="18">
      <t>タッキュウ</t>
    </rPh>
    <rPh sb="18" eb="20">
      <t>キョウギ</t>
    </rPh>
    <rPh sb="20" eb="22">
      <t>センバツ</t>
    </rPh>
    <rPh sb="22" eb="24">
      <t>キョウカ</t>
    </rPh>
    <rPh sb="27" eb="29">
      <t>タイカイ</t>
    </rPh>
    <rPh sb="31" eb="33">
      <t>ダンシ</t>
    </rPh>
    <rPh sb="40" eb="41">
      <t>ネン</t>
    </rPh>
    <rPh sb="42" eb="43">
      <t>ガツ</t>
    </rPh>
    <rPh sb="44" eb="45">
      <t>ニチ</t>
    </rPh>
    <rPh sb="45" eb="48">
      <t>ド</t>
    </rPh>
    <rPh sb="50" eb="53">
      <t>イナワシロ</t>
    </rPh>
    <rPh sb="53" eb="54">
      <t>マチ</t>
    </rPh>
    <rPh sb="54" eb="56">
      <t>ソウゴウ</t>
    </rPh>
    <rPh sb="56" eb="59">
      <t>タイイクカン</t>
    </rPh>
    <phoneticPr fontId="7"/>
  </si>
  <si>
    <t>ランク</t>
    <phoneticPr fontId="7"/>
  </si>
  <si>
    <t>氏名</t>
    <rPh sb="0" eb="2">
      <t>シメイ</t>
    </rPh>
    <phoneticPr fontId="7"/>
  </si>
  <si>
    <t>所属</t>
    <rPh sb="0" eb="2">
      <t>ショゾク</t>
    </rPh>
    <phoneticPr fontId="7"/>
  </si>
  <si>
    <t>地区</t>
    <rPh sb="0" eb="2">
      <t>チク</t>
    </rPh>
    <phoneticPr fontId="7"/>
  </si>
  <si>
    <t>メモ</t>
    <phoneticPr fontId="7"/>
  </si>
  <si>
    <t>原　愛生斗</t>
  </si>
  <si>
    <t>福島東稜高</t>
  </si>
  <si>
    <t>J3</t>
  </si>
  <si>
    <t>高2</t>
  </si>
  <si>
    <t>庄司　楓雅</t>
  </si>
  <si>
    <t>平工業高</t>
  </si>
  <si>
    <t>新32</t>
  </si>
  <si>
    <t>石川　夢都</t>
  </si>
  <si>
    <t>チームA.T.C</t>
  </si>
  <si>
    <t>　</t>
  </si>
  <si>
    <t>中1</t>
  </si>
  <si>
    <t>大竹　紘叶</t>
  </si>
  <si>
    <t>（推）</t>
  </si>
  <si>
    <t>佐藤　祥太</t>
  </si>
  <si>
    <t>J2</t>
  </si>
  <si>
    <t>菅野　大智</t>
  </si>
  <si>
    <t>　</t>
    <phoneticPr fontId="7"/>
  </si>
  <si>
    <t>中3</t>
  </si>
  <si>
    <t>保住　青哉</t>
  </si>
  <si>
    <t>T.C赤井沢</t>
  </si>
  <si>
    <t>小4</t>
  </si>
  <si>
    <t>大澤　柊</t>
  </si>
  <si>
    <t>J4</t>
  </si>
  <si>
    <t>安齋　朴音</t>
  </si>
  <si>
    <t>須賀川スポ少</t>
  </si>
  <si>
    <t>カ32</t>
  </si>
  <si>
    <t>本多　泰知</t>
  </si>
  <si>
    <t>菅藤　颯太</t>
  </si>
  <si>
    <t>ジャド卓球クラブ</t>
  </si>
  <si>
    <t>船生　岳冬</t>
  </si>
  <si>
    <t>赤井中</t>
  </si>
  <si>
    <t>國分　昊</t>
  </si>
  <si>
    <t>遠藤　州琢</t>
  </si>
  <si>
    <t>錦中</t>
  </si>
  <si>
    <t>宮内　陽良</t>
  </si>
  <si>
    <t>大山　元気</t>
  </si>
  <si>
    <t>J7</t>
  </si>
  <si>
    <t>高1</t>
  </si>
  <si>
    <t>齋藤　大輝</t>
  </si>
  <si>
    <t>福島成蹊高</t>
  </si>
  <si>
    <t>小松　雅英</t>
  </si>
  <si>
    <t>磐崎中</t>
  </si>
  <si>
    <t>岩月　健悟</t>
  </si>
  <si>
    <t>小6</t>
  </si>
  <si>
    <t>志賀　亘佑</t>
  </si>
  <si>
    <t>小野　優成</t>
  </si>
  <si>
    <t>北信中</t>
  </si>
  <si>
    <t>村椿　凌</t>
  </si>
  <si>
    <t>戸崎　滉太</t>
  </si>
  <si>
    <t>平三中</t>
  </si>
  <si>
    <t>本田　一成</t>
  </si>
  <si>
    <t>新16</t>
  </si>
  <si>
    <t>植木　遥平</t>
  </si>
  <si>
    <t>安積高</t>
  </si>
  <si>
    <t>櫻井　豹真</t>
  </si>
  <si>
    <t>森田　祥史</t>
  </si>
  <si>
    <t>東北中</t>
  </si>
  <si>
    <t>西山　歩希</t>
  </si>
  <si>
    <t>柳沢　翔汰</t>
  </si>
  <si>
    <t>J32</t>
  </si>
  <si>
    <t>菅野　真矢</t>
  </si>
  <si>
    <t>小5</t>
  </si>
  <si>
    <t>鹿俣　葵</t>
  </si>
  <si>
    <t>渡邉　大地</t>
  </si>
  <si>
    <t>清野　雅仁</t>
  </si>
  <si>
    <t>中央台北中</t>
  </si>
  <si>
    <t>渡部　虎士朗</t>
  </si>
  <si>
    <t>齋藤　忠宏</t>
  </si>
  <si>
    <t>遠藤　龍太</t>
  </si>
  <si>
    <t>鈴木　喜翔</t>
  </si>
  <si>
    <t>志賀　脩太</t>
  </si>
  <si>
    <t>J16</t>
  </si>
  <si>
    <t>畠　悠悟</t>
  </si>
  <si>
    <t>深谷　莉玖</t>
  </si>
  <si>
    <t>菅野　祐希</t>
  </si>
  <si>
    <t>江尻　賢史</t>
  </si>
  <si>
    <t>新17</t>
  </si>
  <si>
    <t>滝田　大己</t>
  </si>
  <si>
    <t>白河高</t>
  </si>
  <si>
    <t>船田　快</t>
  </si>
  <si>
    <t>加藤　大馳</t>
  </si>
  <si>
    <t>カ2位</t>
  </si>
  <si>
    <t>余西恵太朗</t>
  </si>
  <si>
    <t>遠藤　匠梧</t>
  </si>
  <si>
    <t>小名浜一中</t>
  </si>
  <si>
    <t>鈴木　眞介</t>
  </si>
  <si>
    <t>安原　　成</t>
  </si>
  <si>
    <t>松本　倫和</t>
  </si>
  <si>
    <t>植田中</t>
  </si>
  <si>
    <t>山岸　大輝</t>
  </si>
  <si>
    <t>正木　秀阿</t>
  </si>
  <si>
    <t>小20</t>
  </si>
  <si>
    <t>小池　開</t>
  </si>
  <si>
    <t>本多　大和</t>
  </si>
  <si>
    <t>金田　光織</t>
  </si>
  <si>
    <t>櫻井　鳳雅</t>
  </si>
  <si>
    <t>小強</t>
  </si>
  <si>
    <t>山田　翔太</t>
  </si>
  <si>
    <t>浅川中</t>
  </si>
  <si>
    <t>鈴木　翔伊</t>
  </si>
  <si>
    <t>丸子　広</t>
  </si>
  <si>
    <t>青木　来聖</t>
  </si>
  <si>
    <t>佐藤　悠河</t>
  </si>
  <si>
    <t>片吉　勇</t>
  </si>
  <si>
    <t>阿部　遥太</t>
  </si>
  <si>
    <t>大和田将寿</t>
  </si>
  <si>
    <t>上遠野　将輝</t>
  </si>
  <si>
    <t>磐城農業高</t>
  </si>
  <si>
    <t>平子　広希</t>
  </si>
  <si>
    <t>大沼　裕貴</t>
  </si>
  <si>
    <t>星　瑛介</t>
  </si>
  <si>
    <t>阿部　将和</t>
  </si>
  <si>
    <t>橘高</t>
  </si>
  <si>
    <t>安斎　倖</t>
  </si>
  <si>
    <t>森田　倖生</t>
  </si>
  <si>
    <t>兼谷　遥斗</t>
  </si>
  <si>
    <t>五十嵐　心</t>
  </si>
  <si>
    <t>北舘　走祐</t>
  </si>
  <si>
    <t>草野中</t>
  </si>
  <si>
    <t>片吉　章</t>
  </si>
  <si>
    <t>佐藤　初興</t>
  </si>
  <si>
    <t>齋藤　忠寿</t>
  </si>
  <si>
    <t>石井　陽晴</t>
  </si>
  <si>
    <t>吉田　裕雪</t>
  </si>
  <si>
    <t>佐久間　大和</t>
  </si>
  <si>
    <t>栗崎　鈴也</t>
  </si>
  <si>
    <t>小檜山　太陽</t>
  </si>
  <si>
    <t>小3</t>
  </si>
  <si>
    <t>鈴木　空羽琉</t>
  </si>
  <si>
    <t>池田　悠真</t>
  </si>
  <si>
    <t>遠藤　航輝</t>
  </si>
  <si>
    <t>※高校生の推薦選手は除いております。</t>
    <rPh sb="1" eb="4">
      <t>コウコウセイ</t>
    </rPh>
    <rPh sb="5" eb="7">
      <t>スイセン</t>
    </rPh>
    <rPh sb="7" eb="9">
      <t>センシュ</t>
    </rPh>
    <rPh sb="10" eb="11">
      <t>ノゾ</t>
    </rPh>
    <phoneticPr fontId="15"/>
  </si>
  <si>
    <t>2020年度第6福島県小中高校生卓球競技選抜強化リーグ大会　（女子）　　２０２１年３月６日(土)　　猪苗代町総合体育館</t>
    <rPh sb="4" eb="6">
      <t>ネンド</t>
    </rPh>
    <rPh sb="6" eb="7">
      <t>ダイ</t>
    </rPh>
    <rPh sb="8" eb="10">
      <t>フクシマ</t>
    </rPh>
    <rPh sb="10" eb="11">
      <t>ケン</t>
    </rPh>
    <rPh sb="11" eb="14">
      <t>ショウチュウコウ</t>
    </rPh>
    <rPh sb="14" eb="15">
      <t>コウ</t>
    </rPh>
    <rPh sb="15" eb="16">
      <t>セイ</t>
    </rPh>
    <rPh sb="16" eb="18">
      <t>タッキュウ</t>
    </rPh>
    <rPh sb="18" eb="20">
      <t>キョウギ</t>
    </rPh>
    <rPh sb="20" eb="22">
      <t>センバツ</t>
    </rPh>
    <rPh sb="22" eb="24">
      <t>キョウカ</t>
    </rPh>
    <rPh sb="27" eb="29">
      <t>タイカイ</t>
    </rPh>
    <rPh sb="31" eb="33">
      <t>ジョシ</t>
    </rPh>
    <rPh sb="40" eb="41">
      <t>ネン</t>
    </rPh>
    <rPh sb="42" eb="43">
      <t>ガツ</t>
    </rPh>
    <rPh sb="44" eb="45">
      <t>ニチ</t>
    </rPh>
    <rPh sb="45" eb="48">
      <t>ド</t>
    </rPh>
    <rPh sb="50" eb="53">
      <t>イナワシロ</t>
    </rPh>
    <rPh sb="53" eb="54">
      <t>マチ</t>
    </rPh>
    <rPh sb="54" eb="56">
      <t>ソウゴウ</t>
    </rPh>
    <rPh sb="56" eb="59">
      <t>タイイクカン</t>
    </rPh>
    <phoneticPr fontId="7"/>
  </si>
  <si>
    <t>西牧　優衣</t>
  </si>
  <si>
    <t>星　優季</t>
  </si>
  <si>
    <t>光南高</t>
  </si>
  <si>
    <t>中村　美紅</t>
  </si>
  <si>
    <t>白河南中</t>
  </si>
  <si>
    <t>カ16</t>
  </si>
  <si>
    <t>向尾　美桜</t>
  </si>
  <si>
    <t>久保　菜々美</t>
  </si>
  <si>
    <t>小名浜二中</t>
  </si>
  <si>
    <t>栁沼　夏帆</t>
  </si>
  <si>
    <t>柳内　碧空</t>
  </si>
  <si>
    <t>八巻　南星</t>
  </si>
  <si>
    <t>原田　優衣</t>
  </si>
  <si>
    <t>岡田　蒼衣</t>
  </si>
  <si>
    <t>玉川中</t>
  </si>
  <si>
    <t>佐藤　優奈</t>
  </si>
  <si>
    <t>植野　愛空</t>
  </si>
  <si>
    <t>二本松二中</t>
  </si>
  <si>
    <t>兼谷　彩音</t>
  </si>
  <si>
    <t>大塚　千晴</t>
  </si>
  <si>
    <t>喜多方高</t>
  </si>
  <si>
    <t>正木　巴結</t>
  </si>
  <si>
    <t>緑川　愛里紗</t>
  </si>
  <si>
    <t>中島中</t>
  </si>
  <si>
    <t>星　玲那</t>
  </si>
  <si>
    <t>佐藤　あかり</t>
  </si>
  <si>
    <t>福島西高</t>
  </si>
  <si>
    <t>倉富　　唯</t>
  </si>
  <si>
    <t>小湊　優衣</t>
  </si>
  <si>
    <t>渡邉　芽依</t>
  </si>
  <si>
    <t>郡山商業高</t>
  </si>
  <si>
    <t>鈴木　実結</t>
  </si>
  <si>
    <t>髙橋　和花</t>
  </si>
  <si>
    <t>福大附属中</t>
  </si>
  <si>
    <t>村田　ともか</t>
  </si>
  <si>
    <t>太田　智望</t>
  </si>
  <si>
    <t>箱崎　結愛</t>
  </si>
  <si>
    <t>林　菜生</t>
  </si>
  <si>
    <t>三浦　望愛</t>
  </si>
  <si>
    <t>喜多方東高</t>
  </si>
  <si>
    <t>髙橋　美帆</t>
  </si>
  <si>
    <t>小向　悠月</t>
  </si>
  <si>
    <t>木村　有亜</t>
  </si>
  <si>
    <t>J8</t>
  </si>
  <si>
    <t>根本　真愛</t>
  </si>
  <si>
    <t>生江　未来</t>
  </si>
  <si>
    <t>佐藤　優月</t>
  </si>
  <si>
    <t>千葉　珠音</t>
  </si>
  <si>
    <t>カ5</t>
  </si>
  <si>
    <t>大澤　風花</t>
  </si>
  <si>
    <t>会津学鳳高</t>
  </si>
  <si>
    <t>永山　和奏</t>
  </si>
  <si>
    <t>豊間中</t>
  </si>
  <si>
    <t>大室　未来</t>
  </si>
  <si>
    <t>原　夢璃</t>
  </si>
  <si>
    <t>酒井　汐里</t>
  </si>
  <si>
    <t>鈴木　琴美</t>
  </si>
  <si>
    <t>柳内　虹空</t>
  </si>
  <si>
    <t>小16</t>
  </si>
  <si>
    <t>桑原　みずき</t>
  </si>
  <si>
    <t>小檜山　結菜</t>
  </si>
  <si>
    <t>松崎　　夢</t>
  </si>
  <si>
    <t>R1小20</t>
  </si>
  <si>
    <t>三浦　琉瑠</t>
  </si>
  <si>
    <t>皆川　智香</t>
  </si>
  <si>
    <t>大内　春香</t>
  </si>
  <si>
    <t>緑川　由愛</t>
  </si>
  <si>
    <t>横山　愛莉</t>
  </si>
  <si>
    <t>桜の聖母学院高</t>
  </si>
  <si>
    <t>草野　凜音</t>
  </si>
  <si>
    <t>但野　紗弥</t>
  </si>
  <si>
    <t>日下　美優</t>
  </si>
  <si>
    <t>國分　綾乃</t>
  </si>
  <si>
    <t>小檜山　芽生</t>
  </si>
  <si>
    <t>松﨑　ななみ</t>
  </si>
  <si>
    <t>白河中央中</t>
  </si>
  <si>
    <t>榊井　愛叶</t>
  </si>
  <si>
    <t>緑川　綾音</t>
  </si>
  <si>
    <t>但野　絢弥</t>
  </si>
  <si>
    <t>小2-6</t>
  </si>
  <si>
    <t>細谷　彩華</t>
  </si>
  <si>
    <t>横山　美優</t>
  </si>
  <si>
    <t>松平　みはね</t>
  </si>
  <si>
    <t>渡邉　和奏</t>
  </si>
  <si>
    <t>有賀　仁美</t>
  </si>
  <si>
    <t>小菅　ねね</t>
  </si>
  <si>
    <t>鈴木　初美</t>
  </si>
  <si>
    <t>小倉　正恵</t>
  </si>
  <si>
    <t>小18</t>
  </si>
  <si>
    <t>廣澤　玲菜</t>
  </si>
  <si>
    <t>志賀　愛璃</t>
  </si>
  <si>
    <t>菅野　姫蘭</t>
  </si>
  <si>
    <t>船田　惟</t>
  </si>
  <si>
    <t>塩坪　心音</t>
  </si>
  <si>
    <t>齋藤　ルイ</t>
  </si>
  <si>
    <t>山内　美玖</t>
  </si>
  <si>
    <t>松原　さくら</t>
  </si>
  <si>
    <t>高橋　日和</t>
  </si>
  <si>
    <t>栃木県交流会代表の選考</t>
    <rPh sb="6" eb="8">
      <t>ダイヒョウ</t>
    </rPh>
    <phoneticPr fontId="7"/>
  </si>
  <si>
    <t>須賀川アリーナ</t>
    <rPh sb="0" eb="3">
      <t>スカガワ</t>
    </rPh>
    <phoneticPr fontId="7"/>
  </si>
  <si>
    <t>猪苗代町教育委員会、株式会社VICTAS</t>
    <rPh sb="0" eb="4">
      <t>イナワシロマチ</t>
    </rPh>
    <rPh sb="4" eb="6">
      <t>キョウイク</t>
    </rPh>
    <rPh sb="6" eb="9">
      <t>イインカイ</t>
    </rPh>
    <rPh sb="10" eb="14">
      <t>カブシキカイシャ</t>
    </rPh>
    <phoneticPr fontId="1"/>
  </si>
  <si>
    <r>
      <t xml:space="preserve">①　現行の日本卓球ルールによる。
②　タイムアウト制は採用しない
</t>
    </r>
    <r>
      <rPr>
        <sz val="11"/>
        <color indexed="10"/>
        <rFont val="MS-PGothic"/>
        <family val="3"/>
        <charset val="128"/>
      </rPr>
      <t>③　新型コロナウイルス感染防止対策のための特別ルールを適用する。
④　３密を避けるため、ベンチは無しとする。
⑤　ゼッケンは2020年度または2021年度どちらでも認める。</t>
    </r>
    <rPh sb="25" eb="26">
      <t>セイ</t>
    </rPh>
    <rPh sb="27" eb="29">
      <t>サイヨウ</t>
    </rPh>
    <rPh sb="69" eb="70">
      <t>ミツ</t>
    </rPh>
    <rPh sb="71" eb="72">
      <t>サ</t>
    </rPh>
    <rPh sb="81" eb="82">
      <t>ナ</t>
    </rPh>
    <rPh sb="99" eb="101">
      <t>ネンド</t>
    </rPh>
    <rPh sb="108" eb="110">
      <t>ネンド</t>
    </rPh>
    <rPh sb="115" eb="116">
      <t>ミト</t>
    </rPh>
    <phoneticPr fontId="1"/>
  </si>
  <si>
    <r>
      <t>上位</t>
    </r>
    <r>
      <rPr>
        <sz val="11"/>
        <rFont val="細明朝体"/>
        <family val="3"/>
        <charset val="128"/>
      </rPr>
      <t>20</t>
    </r>
    <r>
      <rPr>
        <sz val="11"/>
        <rFont val="ＭＳ Ｐゴシック"/>
        <family val="3"/>
        <charset val="128"/>
      </rPr>
      <t>位までが2022年度第一回までの福島県小中高強化リーグに参加できる</t>
    </r>
    <rPh sb="14" eb="15">
      <t>ダイ</t>
    </rPh>
    <rPh sb="15" eb="16">
      <t>イッ</t>
    </rPh>
    <rPh sb="16" eb="17">
      <t>カイ</t>
    </rPh>
    <rPh sb="20" eb="22">
      <t>フクシマ</t>
    </rPh>
    <phoneticPr fontId="7"/>
  </si>
  <si>
    <r>
      <t>東アジアホープス予選大会の選考等　（小学5年生以下から男女各1名）
上位</t>
    </r>
    <r>
      <rPr>
        <sz val="11"/>
        <rFont val="細明朝体"/>
        <family val="3"/>
        <charset val="128"/>
      </rPr>
      <t>20</t>
    </r>
    <r>
      <rPr>
        <sz val="11"/>
        <rFont val="ＭＳ Ｐゴシック"/>
        <family val="3"/>
        <charset val="128"/>
      </rPr>
      <t>位までが2022年度第一回までの福島県小中高強化リーグに参加できる</t>
    </r>
    <rPh sb="15" eb="16">
      <t>トウ</t>
    </rPh>
    <rPh sb="27" eb="29">
      <t>ダンジョ</t>
    </rPh>
    <rPh sb="48" eb="49">
      <t>ダイ</t>
    </rPh>
    <rPh sb="49" eb="50">
      <t>イッ</t>
    </rPh>
    <rPh sb="50" eb="51">
      <t>カイ</t>
    </rPh>
    <rPh sb="54" eb="56">
      <t>フクシマ</t>
    </rPh>
    <phoneticPr fontId="7"/>
  </si>
  <si>
    <t>上位20位までが2022年度第1回までの福島県小中高強化リーグに参加できる</t>
    <rPh sb="0" eb="2">
      <t>ジョウイ</t>
    </rPh>
    <rPh sb="4" eb="5">
      <t>イ</t>
    </rPh>
    <rPh sb="12" eb="14">
      <t>ネンド</t>
    </rPh>
    <rPh sb="14" eb="15">
      <t>ダイ</t>
    </rPh>
    <rPh sb="16" eb="17">
      <t>カイ</t>
    </rPh>
    <rPh sb="20" eb="23">
      <t>フクシマケン</t>
    </rPh>
    <rPh sb="23" eb="26">
      <t>ショウチュウコウ</t>
    </rPh>
    <rPh sb="26" eb="28">
      <t>キョウカ</t>
    </rPh>
    <rPh sb="32" eb="34">
      <t>サンカ</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</si>
</sst>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Red]\(#,##0.0%\)"/>
    <numFmt numFmtId="177" formatCode="#,##0&quot;｣&quot;_);[Red]\(#,##0&quot;｣&quot;\)"/>
    <numFmt numFmtId="178" formatCode="&quot;小&quot;#"/>
    <numFmt numFmtId="179" formatCode="[$-411]ggge&quot;年&quot;m&quot;月&quot;d&quot;日&quot;;@&quot;現在&quot;"/>
    <numFmt numFmtId="180" formatCode="[$-411]ggge&quot;年&quot;m&quot;月&quot;d&quot;日&quot;;@"/>
  </numFmts>
  <fonts count="112">
    <font>
      <sz val="11"/>
      <color theme="1"/>
      <name val="MS-PGothic"/>
      <family val="3"/>
      <charset val="128"/>
    </font>
    <font>
      <sz val="6"/>
      <name val="MS-PGothic"/>
      <family val="3"/>
      <charset val="128"/>
    </font>
    <font>
      <sz val="11"/>
      <name val="ＭＳ Ｐゴシック"/>
      <family val="3"/>
      <charset val="128"/>
    </font>
    <font>
      <u/>
      <sz val="11"/>
      <color indexed="12"/>
      <name val="ＭＳ Ｐゴシック"/>
      <family val="3"/>
      <charset val="128"/>
    </font>
    <font>
      <sz val="12"/>
      <name val="細明朝体"/>
      <family val="3"/>
      <charset val="128"/>
    </font>
    <font>
      <sz val="11"/>
      <color indexed="10"/>
      <name val="MS-PGothic"/>
      <family val="3"/>
      <charset val="128"/>
    </font>
    <font>
      <sz val="14"/>
      <color indexed="8"/>
      <name val="MS-PGothic"/>
      <family val="3"/>
      <charset val="128"/>
    </font>
    <font>
      <sz val="6"/>
      <name val="ＭＳ Ｐゴシック"/>
      <family val="3"/>
      <charset val="128"/>
    </font>
    <font>
      <sz val="11"/>
      <name val="ＭＳ Ｐ明朝"/>
      <family val="1"/>
      <charset val="128"/>
    </font>
    <font>
      <sz val="11"/>
      <color indexed="8"/>
      <name val="ＭＳ Ｐ明朝"/>
      <family val="1"/>
      <charset val="128"/>
    </font>
    <font>
      <sz val="12"/>
      <name val="ＭＳ Ｐ明朝"/>
      <family val="1"/>
      <charset val="128"/>
    </font>
    <font>
      <sz val="11"/>
      <color indexed="10"/>
      <name val="ＭＳ Ｐ明朝"/>
      <family val="1"/>
      <charset val="128"/>
    </font>
    <font>
      <sz val="12"/>
      <color indexed="8"/>
      <name val="ＭＳ Ｐゴシック"/>
      <family val="3"/>
      <charset val="128"/>
    </font>
    <font>
      <sz val="12"/>
      <name val="ＭＳ Ｐゴシック"/>
      <family val="3"/>
      <charset val="128"/>
    </font>
    <font>
      <sz val="24"/>
      <name val="細明朝体"/>
      <family val="3"/>
      <charset val="128"/>
    </font>
    <font>
      <sz val="6"/>
      <name val="細明朝体"/>
      <family val="3"/>
      <charset val="128"/>
    </font>
    <font>
      <u/>
      <sz val="16"/>
      <name val="細明朝体"/>
      <family val="3"/>
      <charset val="128"/>
    </font>
    <font>
      <sz val="16"/>
      <name val="細明朝体"/>
      <family val="3"/>
      <charset val="128"/>
    </font>
    <font>
      <sz val="10"/>
      <name val="Arial"/>
      <family val="2"/>
    </font>
    <font>
      <b/>
      <sz val="12"/>
      <name val="Arial"/>
      <family val="2"/>
    </font>
    <font>
      <sz val="18"/>
      <name val="細明朝体"/>
      <family val="3"/>
      <charset val="128"/>
    </font>
    <font>
      <sz val="11"/>
      <name val="明朝"/>
      <family val="1"/>
      <charset val="128"/>
    </font>
    <font>
      <sz val="8"/>
      <name val="Arial"/>
      <family val="2"/>
    </font>
    <font>
      <sz val="14"/>
      <name val="ＭＳ Ｐゴシック"/>
      <family val="3"/>
      <charset val="128"/>
    </font>
    <font>
      <sz val="20"/>
      <name val="ＭＳ Ｐゴシック"/>
      <family val="3"/>
      <charset val="128"/>
    </font>
    <font>
      <b/>
      <sz val="11"/>
      <name val="ＭＳ Ｐゴシック"/>
      <family val="3"/>
      <charset val="128"/>
    </font>
    <font>
      <sz val="11"/>
      <color indexed="8"/>
      <name val="ＭＳ Ｐゴシック"/>
      <family val="3"/>
      <charset val="128"/>
    </font>
    <font>
      <sz val="16"/>
      <name val="ＭＳ Ｐゴシック"/>
      <family val="3"/>
      <charset val="128"/>
    </font>
    <font>
      <sz val="7"/>
      <name val="ＭＳ Ｐゴシック"/>
      <family val="3"/>
      <charset val="128"/>
    </font>
    <font>
      <sz val="6"/>
      <name val="MS-PGothic"/>
      <family val="3"/>
      <charset val="128"/>
    </font>
    <font>
      <sz val="12"/>
      <color indexed="10"/>
      <name val="ＭＳ Ｐゴシック"/>
      <family val="3"/>
      <charset val="128"/>
    </font>
    <font>
      <sz val="20"/>
      <color indexed="10"/>
      <name val="ＭＳ Ｐゴシック"/>
      <family val="3"/>
      <charset val="128"/>
    </font>
    <font>
      <sz val="20"/>
      <color indexed="8"/>
      <name val="ＭＳ Ｐゴシック"/>
      <family val="3"/>
      <charset val="128"/>
    </font>
    <font>
      <b/>
      <sz val="18"/>
      <color indexed="10"/>
      <name val="ＭＳ Ｐゴシック"/>
      <family val="3"/>
      <charset val="128"/>
    </font>
    <font>
      <b/>
      <sz val="18"/>
      <color indexed="8"/>
      <name val="ＭＳ Ｐゴシック"/>
      <family val="3"/>
      <charset val="128"/>
    </font>
    <font>
      <sz val="14"/>
      <color indexed="8"/>
      <name val="ＭＳ Ｐゴシック"/>
      <family val="3"/>
      <charset val="128"/>
    </font>
    <font>
      <sz val="10.5"/>
      <color indexed="8"/>
      <name val="ＭＳ Ｐゴシック"/>
      <family val="3"/>
      <charset val="128"/>
    </font>
    <font>
      <sz val="11"/>
      <name val="ＭＳ 明朝"/>
      <family val="1"/>
      <charset val="128"/>
    </font>
    <font>
      <b/>
      <sz val="11"/>
      <color indexed="10"/>
      <name val="MS-PGothic"/>
      <family val="3"/>
      <charset val="128"/>
    </font>
    <font>
      <sz val="10"/>
      <color indexed="8"/>
      <name val="MS-PGothic"/>
      <family val="3"/>
      <charset val="128"/>
    </font>
    <font>
      <sz val="10"/>
      <color indexed="10"/>
      <name val="MS-PGothic"/>
      <family val="3"/>
      <charset val="128"/>
    </font>
    <font>
      <b/>
      <sz val="10"/>
      <color indexed="10"/>
      <name val="MS-PGothic"/>
      <family val="3"/>
      <charset val="128"/>
    </font>
    <font>
      <sz val="11"/>
      <name val="MS-PGothic"/>
      <family val="3"/>
      <charset val="128"/>
    </font>
    <font>
      <sz val="12"/>
      <color indexed="10"/>
      <name val="細明朝体"/>
      <family val="3"/>
      <charset val="128"/>
    </font>
    <font>
      <sz val="16"/>
      <color indexed="9"/>
      <name val="細明朝体"/>
      <family val="3"/>
      <charset val="128"/>
    </font>
    <font>
      <sz val="12"/>
      <color indexed="9"/>
      <name val="細明朝体"/>
      <family val="3"/>
      <charset val="128"/>
    </font>
    <font>
      <sz val="12"/>
      <color indexed="14"/>
      <name val="細明朝体"/>
      <family val="3"/>
      <charset val="128"/>
    </font>
    <font>
      <sz val="24"/>
      <name val="ＭＳ Ｐゴシック"/>
      <family val="3"/>
      <charset val="128"/>
    </font>
    <font>
      <sz val="11"/>
      <color indexed="10"/>
      <name val="ＭＳ Ｐゴシック"/>
      <family val="3"/>
      <charset val="128"/>
    </font>
    <font>
      <sz val="11"/>
      <color indexed="14"/>
      <name val="ＭＳ Ｐゴシック"/>
      <family val="3"/>
      <charset val="128"/>
    </font>
    <font>
      <u/>
      <sz val="18"/>
      <color indexed="12"/>
      <name val="ＭＳ Ｐゴシック"/>
      <family val="3"/>
      <charset val="128"/>
    </font>
    <font>
      <sz val="11"/>
      <color indexed="8"/>
      <name val="MS-PGothic"/>
      <family val="3"/>
      <charset val="128"/>
    </font>
    <font>
      <b/>
      <sz val="11"/>
      <color indexed="8"/>
      <name val="MS-PGothic"/>
      <family val="3"/>
      <charset val="128"/>
    </font>
    <font>
      <sz val="18"/>
      <color indexed="8"/>
      <name val="ＭＳ Ｐゴシック"/>
      <family val="3"/>
      <charset val="128"/>
    </font>
    <font>
      <sz val="6"/>
      <name val="游ゴシック"/>
      <family val="3"/>
      <charset val="128"/>
    </font>
    <font>
      <sz val="6"/>
      <name val="游ゴシック"/>
      <family val="3"/>
      <charset val="128"/>
    </font>
    <font>
      <b/>
      <sz val="10"/>
      <color indexed="8"/>
      <name val="MS-PGothic"/>
      <family val="3"/>
      <charset val="128"/>
    </font>
    <font>
      <b/>
      <sz val="24"/>
      <name val="ＭＳ Ｐゴシック"/>
      <family val="3"/>
      <charset val="128"/>
    </font>
    <font>
      <sz val="11"/>
      <color theme="1"/>
      <name val="MS-PGothic"/>
      <family val="3"/>
      <charset val="128"/>
    </font>
    <font>
      <sz val="11"/>
      <color theme="1"/>
      <name val="游ゴシック"/>
      <family val="3"/>
      <charset val="128"/>
      <scheme val="minor"/>
    </font>
    <font>
      <sz val="11"/>
      <color theme="0"/>
      <name val="MS-PGothic"/>
      <family val="3"/>
      <charset val="128"/>
    </font>
    <font>
      <sz val="12"/>
      <color theme="1"/>
      <name val="MS-PGothic"/>
      <family val="3"/>
      <charset val="128"/>
    </font>
    <font>
      <sz val="16"/>
      <color rgb="FFFF0000"/>
      <name val="MS-PGothic"/>
      <family val="3"/>
      <charset val="128"/>
    </font>
    <font>
      <b/>
      <sz val="12"/>
      <color theme="1"/>
      <name val="ＭＳ Ｐゴシック"/>
      <family val="3"/>
      <charset val="128"/>
    </font>
    <font>
      <sz val="12"/>
      <color theme="1"/>
      <name val="ＭＳ Ｐゴシック"/>
      <family val="3"/>
      <charset val="128"/>
    </font>
    <font>
      <sz val="10.5"/>
      <color theme="1"/>
      <name val="ＭＳ Ｐゴシック"/>
      <family val="3"/>
      <charset val="128"/>
    </font>
    <font>
      <sz val="11"/>
      <color theme="1"/>
      <name val="ＭＳ Ｐゴシック"/>
      <family val="3"/>
      <charset val="128"/>
    </font>
    <font>
      <sz val="11"/>
      <color rgb="FFFF0000"/>
      <name val="MS-PGothic"/>
      <family val="3"/>
      <charset val="128"/>
    </font>
    <font>
      <b/>
      <sz val="11"/>
      <color rgb="FFFF0000"/>
      <name val="MS-PGothic"/>
      <family val="3"/>
      <charset val="128"/>
    </font>
    <font>
      <b/>
      <u/>
      <sz val="11"/>
      <color rgb="FFFF0000"/>
      <name val="ＭＳ Ｐ明朝"/>
      <family val="1"/>
      <charset val="128"/>
    </font>
    <font>
      <sz val="11"/>
      <color theme="1"/>
      <name val="ＭＳ Ｐ明朝"/>
      <family val="1"/>
      <charset val="128"/>
    </font>
    <font>
      <b/>
      <u/>
      <sz val="10"/>
      <color rgb="FFFF0000"/>
      <name val="ＭＳ Ｐ明朝"/>
      <family val="1"/>
      <charset val="128"/>
    </font>
    <font>
      <sz val="14"/>
      <color theme="1"/>
      <name val="MS-PGothic"/>
      <family val="3"/>
      <charset val="128"/>
    </font>
    <font>
      <sz val="12"/>
      <color rgb="FFFF0000"/>
      <name val="MS-PGothic"/>
      <family val="3"/>
      <charset val="128"/>
    </font>
    <font>
      <sz val="24"/>
      <color theme="1"/>
      <name val="MS-PGothic"/>
      <family val="3"/>
      <charset val="128"/>
    </font>
    <font>
      <b/>
      <sz val="16"/>
      <color theme="1"/>
      <name val="ＭＳ Ｐゴシック"/>
      <family val="3"/>
      <charset val="128"/>
    </font>
    <font>
      <sz val="11"/>
      <color rgb="FF000000"/>
      <name val="游ゴシック"/>
      <family val="3"/>
      <charset val="128"/>
      <scheme val="minor"/>
    </font>
    <font>
      <sz val="14"/>
      <color rgb="FFFF00FF"/>
      <name val="ＭＳ Ｐゴシック"/>
      <family val="3"/>
      <charset val="128"/>
    </font>
    <font>
      <sz val="14"/>
      <color rgb="FF0000FF"/>
      <name val="ＭＳ Ｐゴシック"/>
      <family val="3"/>
      <charset val="128"/>
    </font>
    <font>
      <sz val="14"/>
      <color rgb="FF00B050"/>
      <name val="ＭＳ Ｐゴシック"/>
      <family val="3"/>
      <charset val="128"/>
    </font>
    <font>
      <sz val="10"/>
      <color rgb="FFFF0000"/>
      <name val="ＭＳ Ｐゴシック"/>
      <family val="3"/>
      <charset val="128"/>
    </font>
    <font>
      <sz val="14"/>
      <color rgb="FFFF0000"/>
      <name val="ＭＳ Ｐゴシック"/>
      <family val="3"/>
      <charset val="128"/>
    </font>
    <font>
      <sz val="12"/>
      <color rgb="FFFF0000"/>
      <name val="ＭＳ Ｐゴシック"/>
      <family val="3"/>
      <charset val="128"/>
    </font>
    <font>
      <sz val="11"/>
      <color rgb="FFFF0000"/>
      <name val="ＭＳ Ｐゴシック"/>
      <family val="3"/>
      <charset val="128"/>
    </font>
    <font>
      <sz val="20"/>
      <color rgb="FFFF0000"/>
      <name val="ＭＳ Ｐゴシック"/>
      <family val="3"/>
      <charset val="128"/>
    </font>
    <font>
      <sz val="18"/>
      <color rgb="FF00B050"/>
      <name val="ＭＳ Ｐゴシック"/>
      <family val="3"/>
      <charset val="128"/>
    </font>
    <font>
      <b/>
      <sz val="11"/>
      <color theme="1"/>
      <name val="ＭＳ Ｐゴシック"/>
      <family val="3"/>
      <charset val="128"/>
    </font>
    <font>
      <b/>
      <sz val="12"/>
      <color theme="0"/>
      <name val="MS-PGothic"/>
      <family val="3"/>
      <charset val="128"/>
    </font>
    <font>
      <b/>
      <sz val="11"/>
      <color theme="1"/>
      <name val="ＭＳ Ｐ明朝"/>
      <family val="1"/>
      <charset val="128"/>
    </font>
    <font>
      <b/>
      <sz val="22"/>
      <color theme="1"/>
      <name val="ＭＳ Ｐゴシック"/>
      <family val="3"/>
      <charset val="128"/>
    </font>
    <font>
      <b/>
      <sz val="16"/>
      <color rgb="FF0000FF"/>
      <name val="MS-PGothic"/>
      <family val="3"/>
      <charset val="128"/>
    </font>
    <font>
      <sz val="16"/>
      <color theme="1"/>
      <name val="ＭＳ Ｐゴシック"/>
      <family val="3"/>
      <charset val="128"/>
    </font>
    <font>
      <sz val="20"/>
      <color theme="1"/>
      <name val="ＭＳ Ｐゴシック"/>
      <family val="3"/>
      <charset val="128"/>
    </font>
    <font>
      <sz val="14"/>
      <color theme="1"/>
      <name val="ＭＳ Ｐゴシック"/>
      <family val="3"/>
      <charset val="128"/>
    </font>
    <font>
      <sz val="20"/>
      <color rgb="FF0033CC"/>
      <name val="ＭＳ Ｐゴシック"/>
      <family val="3"/>
      <charset val="128"/>
    </font>
    <font>
      <b/>
      <sz val="18"/>
      <color theme="1"/>
      <name val="ＭＳ Ｐゴシック"/>
      <family val="3"/>
      <charset val="128"/>
    </font>
    <font>
      <b/>
      <i/>
      <sz val="14"/>
      <name val="ＭＳ Ｐゴシック"/>
      <family val="3"/>
      <charset val="128"/>
    </font>
    <font>
      <b/>
      <i/>
      <sz val="22"/>
      <color indexed="10"/>
      <name val="ＭＳ Ｐゴシック"/>
      <family val="3"/>
      <charset val="128"/>
    </font>
    <font>
      <sz val="11"/>
      <color indexed="12"/>
      <name val="ＭＳ Ｐゴシック"/>
      <family val="3"/>
      <charset val="128"/>
    </font>
    <font>
      <sz val="11"/>
      <color theme="0"/>
      <name val="ＭＳ Ｐゴシック"/>
      <family val="3"/>
      <charset val="128"/>
    </font>
    <font>
      <i/>
      <sz val="14"/>
      <name val="ＭＳ Ｐゴシック"/>
      <family val="3"/>
      <charset val="128"/>
    </font>
    <font>
      <b/>
      <i/>
      <sz val="24"/>
      <color indexed="10"/>
      <name val="ＭＳ Ｐゴシック"/>
      <family val="3"/>
      <charset val="128"/>
    </font>
    <font>
      <sz val="11"/>
      <name val="細明朝体"/>
      <family val="3"/>
      <charset val="128"/>
    </font>
    <font>
      <sz val="26"/>
      <color rgb="FF0000FF"/>
      <name val="ＭＳ Ｐゴシック"/>
      <family val="3"/>
      <charset val="128"/>
    </font>
    <font>
      <sz val="11"/>
      <color rgb="FF0000FF"/>
      <name val="ＭＳ Ｐゴシック"/>
      <family val="3"/>
      <charset val="128"/>
    </font>
    <font>
      <sz val="18"/>
      <name val="ＭＳ Ｐゴシック"/>
      <family val="3"/>
      <charset val="128"/>
    </font>
    <font>
      <sz val="18"/>
      <color rgb="FFFF0000"/>
      <name val="ＭＳ Ｐゴシック"/>
      <family val="3"/>
      <charset val="128"/>
    </font>
    <font>
      <sz val="18"/>
      <name val="游ゴシック Light"/>
      <family val="3"/>
      <charset val="128"/>
      <scheme val="major"/>
    </font>
    <font>
      <sz val="26"/>
      <color rgb="FFFF00FF"/>
      <name val="ＭＳ Ｐゴシック"/>
      <family val="3"/>
      <charset val="128"/>
    </font>
    <font>
      <sz val="11"/>
      <color rgb="FFFF00FF"/>
      <name val="ＭＳ Ｐゴシック"/>
      <family val="3"/>
      <charset val="128"/>
    </font>
    <font>
      <sz val="11"/>
      <color rgb="FF0000FF"/>
      <name val="游ゴシック Light"/>
      <family val="3"/>
      <charset val="128"/>
      <scheme val="major"/>
    </font>
    <font>
      <sz val="7"/>
      <color rgb="FF0000FF"/>
      <name val="游ゴシック Light"/>
      <family val="3"/>
      <charset val="128"/>
      <scheme val="major"/>
    </font>
  </fonts>
  <fills count="1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6"/>
        <bgColor indexed="64"/>
      </patternFill>
    </fill>
    <fill>
      <patternFill patternType="solid">
        <fgColor indexed="11"/>
        <bgColor indexed="64"/>
      </patternFill>
    </fill>
    <fill>
      <patternFill patternType="solid">
        <fgColor theme="9"/>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rgb="FFCCFFFF"/>
        <bgColor indexed="64"/>
      </patternFill>
    </fill>
    <fill>
      <patternFill patternType="solid">
        <fgColor rgb="FFFFFFCC"/>
        <bgColor indexed="64"/>
      </patternFill>
    </fill>
    <fill>
      <patternFill patternType="solid">
        <fgColor theme="0" tint="-0.14999847407452621"/>
        <bgColor indexed="64"/>
      </patternFill>
    </fill>
    <fill>
      <patternFill patternType="solid">
        <fgColor theme="8" tint="0.59999389629810485"/>
        <bgColor indexed="64"/>
      </patternFill>
    </fill>
  </fills>
  <borders count="7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bottom style="dotted">
        <color indexed="8"/>
      </bottom>
      <diagonal/>
    </border>
    <border>
      <left style="thin">
        <color indexed="8"/>
      </left>
      <right style="thin">
        <color indexed="8"/>
      </right>
      <top style="dotted">
        <color indexed="8"/>
      </top>
      <bottom style="dotted">
        <color indexed="8"/>
      </bottom>
      <diagonal/>
    </border>
    <border>
      <left style="thin">
        <color indexed="8"/>
      </left>
      <right/>
      <top style="dotted">
        <color indexed="8"/>
      </top>
      <bottom style="dotted">
        <color indexed="8"/>
      </bottom>
      <diagonal/>
    </border>
    <border>
      <left style="thin">
        <color indexed="8"/>
      </left>
      <right style="thin">
        <color indexed="8"/>
      </right>
      <top style="thin">
        <color indexed="8"/>
      </top>
      <bottom style="dotted">
        <color indexed="8"/>
      </bottom>
      <diagonal/>
    </border>
    <border>
      <left style="thin">
        <color indexed="8"/>
      </left>
      <right/>
      <top style="thin">
        <color indexed="8"/>
      </top>
      <bottom style="dotted">
        <color indexed="8"/>
      </bottom>
      <diagonal/>
    </border>
    <border>
      <left style="thin">
        <color indexed="8"/>
      </left>
      <right style="thin">
        <color indexed="8"/>
      </right>
      <top style="dotted">
        <color indexed="8"/>
      </top>
      <bottom/>
      <diagonal/>
    </border>
    <border>
      <left style="thin">
        <color indexed="8"/>
      </left>
      <right/>
      <top style="dotted">
        <color indexed="8"/>
      </top>
      <bottom/>
      <diagonal/>
    </border>
    <border>
      <left style="thin">
        <color indexed="8"/>
      </left>
      <right style="thin">
        <color indexed="8"/>
      </right>
      <top style="dotted">
        <color indexed="8"/>
      </top>
      <bottom style="dotted">
        <color indexed="64"/>
      </bottom>
      <diagonal/>
    </border>
    <border>
      <left style="thin">
        <color indexed="64"/>
      </left>
      <right style="thin">
        <color indexed="8"/>
      </right>
      <top style="dotted">
        <color indexed="64"/>
      </top>
      <bottom style="thin">
        <color indexed="64"/>
      </bottom>
      <diagonal/>
    </border>
    <border>
      <left style="thin">
        <color indexed="8"/>
      </left>
      <right style="thin">
        <color indexed="8"/>
      </right>
      <top style="dotted">
        <color indexed="64"/>
      </top>
      <bottom style="thin">
        <color indexed="64"/>
      </bottom>
      <diagonal/>
    </border>
    <border>
      <left style="thin">
        <color indexed="8"/>
      </left>
      <right style="thin">
        <color indexed="8"/>
      </right>
      <top/>
      <bottom style="thin">
        <color indexed="64"/>
      </bottom>
      <diagonal/>
    </border>
    <border>
      <left style="thin">
        <color indexed="8"/>
      </left>
      <right style="thin">
        <color indexed="64"/>
      </right>
      <top style="dotted">
        <color indexed="64"/>
      </top>
      <bottom style="thin">
        <color indexed="64"/>
      </bottom>
      <diagonal/>
    </border>
    <border>
      <left style="thin">
        <color indexed="8"/>
      </left>
      <right/>
      <top/>
      <bottom/>
      <diagonal/>
    </border>
    <border>
      <left/>
      <right/>
      <top/>
      <bottom style="dotted">
        <color indexed="8"/>
      </bottom>
      <diagonal/>
    </border>
    <border>
      <left style="thin">
        <color indexed="8"/>
      </left>
      <right/>
      <top style="dotted">
        <color indexed="8"/>
      </top>
      <bottom style="thin">
        <color indexed="64"/>
      </bottom>
      <diagonal/>
    </border>
    <border>
      <left style="thin">
        <color indexed="8"/>
      </left>
      <right style="thin">
        <color indexed="8"/>
      </right>
      <top style="dotted">
        <color indexed="8"/>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155">
    <xf numFmtId="0" fontId="0" fillId="0" borderId="0">
      <alignment vertical="center"/>
    </xf>
    <xf numFmtId="176" fontId="21" fillId="0" borderId="0" applyFill="0" applyBorder="0" applyAlignment="0"/>
    <xf numFmtId="38" fontId="22" fillId="2" borderId="0" applyNumberFormat="0" applyBorder="0" applyAlignment="0" applyProtection="0"/>
    <xf numFmtId="0" fontId="19" fillId="0" borderId="1" applyNumberFormat="0" applyAlignment="0" applyProtection="0">
      <alignment horizontal="left" vertical="center"/>
    </xf>
    <xf numFmtId="0" fontId="19" fillId="0" borderId="2">
      <alignment horizontal="left" vertical="center"/>
    </xf>
    <xf numFmtId="10" fontId="22" fillId="3" borderId="3" applyNumberFormat="0" applyBorder="0" applyAlignment="0" applyProtection="0"/>
    <xf numFmtId="177" fontId="21" fillId="0" borderId="0"/>
    <xf numFmtId="0" fontId="18" fillId="0" borderId="0"/>
    <xf numFmtId="10" fontId="18" fillId="0" borderId="0" applyFont="0" applyFill="0" applyBorder="0" applyAlignment="0" applyProtection="0"/>
    <xf numFmtId="0" fontId="60" fillId="6" borderId="0" applyNumberFormat="0" applyBorder="0" applyAlignment="0" applyProtection="0">
      <alignment vertical="center"/>
    </xf>
    <xf numFmtId="0" fontId="3" fillId="0" borderId="0" applyNumberFormat="0" applyFill="0" applyBorder="0" applyAlignment="0" applyProtection="0">
      <alignment vertical="top"/>
      <protection locked="0"/>
    </xf>
    <xf numFmtId="38" fontId="2" fillId="0" borderId="0" applyFont="0" applyFill="0" applyBorder="0" applyAlignment="0" applyProtection="0"/>
    <xf numFmtId="38" fontId="4" fillId="0" borderId="0" applyFont="0" applyFill="0" applyBorder="0" applyAlignment="0" applyProtection="0"/>
    <xf numFmtId="38" fontId="37" fillId="0" borderId="0" applyFont="0" applyFill="0" applyBorder="0" applyAlignment="0" applyProtection="0"/>
    <xf numFmtId="38" fontId="4" fillId="0" borderId="0" applyFont="0" applyFill="0" applyBorder="0" applyAlignment="0" applyProtection="0"/>
    <xf numFmtId="38" fontId="2" fillId="0" borderId="0" applyFill="0" applyBorder="0" applyProtection="0">
      <alignment vertical="center"/>
    </xf>
    <xf numFmtId="38" fontId="2" fillId="0" borderId="0" applyFont="0" applyFill="0" applyBorder="0" applyAlignment="0" applyProtection="0"/>
    <xf numFmtId="38"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58" fillId="0" borderId="0">
      <alignment vertical="center"/>
    </xf>
    <xf numFmtId="0" fontId="59"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alignment vertical="center"/>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9" fillId="0" borderId="0">
      <alignment vertical="center"/>
    </xf>
    <xf numFmtId="0" fontId="2" fillId="0" borderId="0">
      <alignment vertical="center"/>
    </xf>
    <xf numFmtId="0" fontId="26" fillId="0" borderId="0">
      <alignment vertical="center"/>
    </xf>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xf numFmtId="0" fontId="4" fillId="0" borderId="0"/>
    <xf numFmtId="0" fontId="2" fillId="0" borderId="0">
      <alignment vertical="center"/>
    </xf>
    <xf numFmtId="0" fontId="2" fillId="0" borderId="0">
      <alignment vertical="center"/>
    </xf>
    <xf numFmtId="0" fontId="23" fillId="0" borderId="0">
      <alignment horizontal="center"/>
    </xf>
    <xf numFmtId="0" fontId="2" fillId="0" borderId="0"/>
  </cellStyleXfs>
  <cellXfs count="361">
    <xf numFmtId="0" fontId="0" fillId="0" borderId="0" xfId="0">
      <alignment vertical="center"/>
    </xf>
    <xf numFmtId="0" fontId="0" fillId="0" borderId="0" xfId="0">
      <alignment vertical="center"/>
    </xf>
    <xf numFmtId="0" fontId="0" fillId="0" borderId="0" xfId="0" applyAlignment="1">
      <alignment horizontal="right" vertical="center"/>
    </xf>
    <xf numFmtId="0" fontId="0" fillId="0" borderId="0" xfId="0" applyAlignment="1">
      <alignment vertical="center" wrapText="1"/>
    </xf>
    <xf numFmtId="31" fontId="0" fillId="0" borderId="0" xfId="0" applyNumberFormat="1" applyAlignment="1">
      <alignment horizontal="right" vertical="center"/>
    </xf>
    <xf numFmtId="0" fontId="61" fillId="0" borderId="0" xfId="0" applyFont="1" applyAlignment="1">
      <alignment horizontal="right" vertical="center" wrapText="1"/>
    </xf>
    <xf numFmtId="0" fontId="62" fillId="0" borderId="0" xfId="0" applyFont="1" applyAlignment="1">
      <alignment horizontal="center" vertical="center"/>
    </xf>
    <xf numFmtId="0" fontId="16" fillId="0" borderId="0" xfId="18" applyFont="1"/>
    <xf numFmtId="0" fontId="17" fillId="0" borderId="0" xfId="18" applyFont="1"/>
    <xf numFmtId="0" fontId="17" fillId="0" borderId="0" xfId="150" applyFont="1" applyAlignment="1">
      <alignment vertical="center"/>
    </xf>
    <xf numFmtId="38" fontId="17" fillId="0" borderId="0" xfId="150" applyNumberFormat="1" applyFont="1" applyAlignment="1">
      <alignment vertical="center"/>
    </xf>
    <xf numFmtId="0" fontId="4" fillId="0" borderId="3" xfId="150" applyBorder="1" applyAlignment="1">
      <alignment horizontal="center" vertical="center" shrinkToFit="1"/>
    </xf>
    <xf numFmtId="0" fontId="20" fillId="0" borderId="4" xfId="150" applyFont="1" applyBorder="1" applyAlignment="1">
      <alignment horizontal="center"/>
    </xf>
    <xf numFmtId="0" fontId="23" fillId="0" borderId="0" xfId="151" applyFont="1" applyAlignment="1">
      <alignment horizontal="center" vertical="center" shrinkToFit="1"/>
    </xf>
    <xf numFmtId="0" fontId="13" fillId="0" borderId="0" xfId="151" applyFont="1" applyAlignment="1">
      <alignment horizontal="center" vertical="center"/>
    </xf>
    <xf numFmtId="0" fontId="4" fillId="0" borderId="0" xfId="67" applyAlignment="1">
      <alignment vertical="center"/>
    </xf>
    <xf numFmtId="0" fontId="63" fillId="0" borderId="5" xfId="67" applyFont="1" applyBorder="1" applyAlignment="1">
      <alignment vertical="center"/>
    </xf>
    <xf numFmtId="0" fontId="64" fillId="0" borderId="5" xfId="67" applyFont="1" applyBorder="1" applyAlignment="1">
      <alignment vertical="center"/>
    </xf>
    <xf numFmtId="0" fontId="64" fillId="0" borderId="5" xfId="67" applyFont="1" applyBorder="1" applyAlignment="1">
      <alignment vertical="center" wrapText="1"/>
    </xf>
    <xf numFmtId="0" fontId="64" fillId="0" borderId="6" xfId="67" applyFont="1" applyBorder="1" applyAlignment="1">
      <alignment vertical="center" shrinkToFit="1"/>
    </xf>
    <xf numFmtId="0" fontId="65" fillId="0" borderId="6" xfId="67" applyFont="1" applyBorder="1" applyAlignment="1">
      <alignment horizontal="center" vertical="center"/>
    </xf>
    <xf numFmtId="0" fontId="66" fillId="0" borderId="6" xfId="67" applyFont="1" applyBorder="1" applyAlignment="1">
      <alignment horizontal="justify" vertical="center" wrapText="1"/>
    </xf>
    <xf numFmtId="0" fontId="58" fillId="0" borderId="0" xfId="26">
      <alignment vertical="center"/>
    </xf>
    <xf numFmtId="0" fontId="58" fillId="0" borderId="0" xfId="26" applyAlignment="1">
      <alignment horizontal="right" vertical="center"/>
    </xf>
    <xf numFmtId="0" fontId="67" fillId="0" borderId="7" xfId="26" applyFont="1" applyBorder="1" applyAlignment="1">
      <alignment vertical="center" wrapText="1"/>
    </xf>
    <xf numFmtId="0" fontId="67" fillId="0" borderId="8" xfId="26" applyFont="1" applyBorder="1" applyAlignment="1">
      <alignment vertical="center" wrapText="1"/>
    </xf>
    <xf numFmtId="0" fontId="67" fillId="0" borderId="9" xfId="26" applyFont="1" applyBorder="1" applyAlignment="1">
      <alignment vertical="center" wrapText="1"/>
    </xf>
    <xf numFmtId="0" fontId="58" fillId="0" borderId="10" xfId="26" applyBorder="1" applyAlignment="1">
      <alignment horizontal="right" vertical="center"/>
    </xf>
    <xf numFmtId="0" fontId="58" fillId="0" borderId="9" xfId="26" applyBorder="1" applyAlignment="1">
      <alignment vertical="center" wrapText="1"/>
    </xf>
    <xf numFmtId="0" fontId="58" fillId="0" borderId="11" xfId="26" applyBorder="1" applyAlignment="1">
      <alignment vertical="center" wrapText="1"/>
    </xf>
    <xf numFmtId="0" fontId="68" fillId="0" borderId="11" xfId="26" applyFont="1" applyBorder="1" applyAlignment="1">
      <alignment vertical="center" wrapText="1"/>
    </xf>
    <xf numFmtId="0" fontId="58" fillId="0" borderId="11" xfId="26" applyBorder="1">
      <alignment vertical="center"/>
    </xf>
    <xf numFmtId="0" fontId="69" fillId="0" borderId="0" xfId="26" applyFont="1" applyAlignment="1">
      <alignment horizontal="center" vertical="center"/>
    </xf>
    <xf numFmtId="0" fontId="8" fillId="0" borderId="0" xfId="26" applyFont="1" applyAlignment="1"/>
    <xf numFmtId="0" fontId="11" fillId="0" borderId="0" xfId="26" applyFont="1" applyAlignment="1"/>
    <xf numFmtId="0" fontId="9" fillId="0" borderId="0" xfId="26" applyFont="1" applyAlignment="1"/>
    <xf numFmtId="0" fontId="58" fillId="0" borderId="12" xfId="26" applyBorder="1">
      <alignment vertical="center"/>
    </xf>
    <xf numFmtId="0" fontId="58" fillId="0" borderId="13" xfId="26" applyBorder="1" applyAlignment="1">
      <alignment vertical="center" wrapText="1"/>
    </xf>
    <xf numFmtId="0" fontId="58" fillId="0" borderId="9" xfId="26" applyBorder="1">
      <alignment vertical="center"/>
    </xf>
    <xf numFmtId="0" fontId="13" fillId="0" borderId="0" xfId="26" applyFont="1">
      <alignment vertical="center"/>
    </xf>
    <xf numFmtId="0" fontId="12" fillId="0" borderId="14" xfId="26" applyFont="1" applyBorder="1">
      <alignment vertical="center"/>
    </xf>
    <xf numFmtId="0" fontId="70" fillId="0" borderId="0" xfId="26" applyFont="1" applyAlignment="1"/>
    <xf numFmtId="0" fontId="71" fillId="0" borderId="0" xfId="26" applyFont="1" applyAlignment="1">
      <alignment horizontal="left" vertical="center"/>
    </xf>
    <xf numFmtId="0" fontId="71" fillId="0" borderId="0" xfId="26" applyFont="1">
      <alignment vertical="center"/>
    </xf>
    <xf numFmtId="0" fontId="10" fillId="0" borderId="0" xfId="26" applyFont="1" applyAlignment="1"/>
    <xf numFmtId="0" fontId="61" fillId="0" borderId="9" xfId="26" applyFont="1" applyBorder="1">
      <alignment vertical="center"/>
    </xf>
    <xf numFmtId="0" fontId="72" fillId="0" borderId="12" xfId="26" applyFont="1" applyBorder="1" applyAlignment="1">
      <alignment vertical="center" wrapText="1"/>
    </xf>
    <xf numFmtId="0" fontId="73" fillId="0" borderId="0" xfId="26" applyFont="1" applyAlignment="1">
      <alignment horizontal="right" vertical="center"/>
    </xf>
    <xf numFmtId="0" fontId="74" fillId="0" borderId="0" xfId="26" applyFont="1" applyAlignment="1">
      <alignment horizontal="center" vertical="center"/>
    </xf>
    <xf numFmtId="0" fontId="61" fillId="0" borderId="0" xfId="26" applyFont="1">
      <alignment vertical="center"/>
    </xf>
    <xf numFmtId="0" fontId="75" fillId="0" borderId="14" xfId="26" applyFont="1" applyBorder="1">
      <alignment vertical="center"/>
    </xf>
    <xf numFmtId="0" fontId="4" fillId="0" borderId="0" xfId="150"/>
    <xf numFmtId="38" fontId="4" fillId="0" borderId="0" xfId="150" applyNumberFormat="1"/>
    <xf numFmtId="0" fontId="4" fillId="0" borderId="4" xfId="150" applyBorder="1" applyAlignment="1">
      <alignment horizontal="center"/>
    </xf>
    <xf numFmtId="0" fontId="4" fillId="0" borderId="15" xfId="150" applyBorder="1"/>
    <xf numFmtId="0" fontId="4" fillId="0" borderId="16" xfId="150" applyBorder="1" applyAlignment="1">
      <alignment horizontal="center"/>
    </xf>
    <xf numFmtId="0" fontId="4" fillId="0" borderId="3" xfId="150" applyBorder="1" applyAlignment="1">
      <alignment horizontal="center"/>
    </xf>
    <xf numFmtId="0" fontId="43" fillId="0" borderId="4" xfId="150" applyFont="1" applyBorder="1" applyAlignment="1">
      <alignment horizontal="center"/>
    </xf>
    <xf numFmtId="38" fontId="4" fillId="4" borderId="0" xfId="16" applyFont="1" applyFill="1" applyBorder="1" applyAlignment="1">
      <alignment horizontal="center" vertical="center" shrinkToFit="1"/>
    </xf>
    <xf numFmtId="0" fontId="4" fillId="4" borderId="0" xfId="150" applyFill="1" applyAlignment="1">
      <alignment horizontal="center" vertical="center" shrinkToFit="1"/>
    </xf>
    <xf numFmtId="0" fontId="4" fillId="4" borderId="16" xfId="150" applyFill="1" applyBorder="1" applyAlignment="1">
      <alignment horizontal="center" vertical="center" shrinkToFit="1"/>
    </xf>
    <xf numFmtId="0" fontId="4" fillId="0" borderId="0" xfId="150" applyAlignment="1">
      <alignment horizontal="center" vertical="center" shrinkToFit="1"/>
    </xf>
    <xf numFmtId="0" fontId="4" fillId="4" borderId="3" xfId="150" applyFill="1" applyBorder="1" applyAlignment="1">
      <alignment horizontal="center" vertical="center" shrinkToFit="1"/>
    </xf>
    <xf numFmtId="38" fontId="4" fillId="0" borderId="0" xfId="150" applyNumberFormat="1" applyAlignment="1">
      <alignment horizontal="center" vertical="center" shrinkToFit="1"/>
    </xf>
    <xf numFmtId="38" fontId="44" fillId="0" borderId="3" xfId="16" applyFont="1" applyBorder="1" applyAlignment="1">
      <alignment horizontal="center" vertical="center" shrinkToFit="1"/>
    </xf>
    <xf numFmtId="38" fontId="17" fillId="0" borderId="3" xfId="16" applyFont="1" applyBorder="1" applyAlignment="1">
      <alignment horizontal="center" vertical="center" shrinkToFit="1"/>
    </xf>
    <xf numFmtId="0" fontId="17" fillId="0" borderId="3" xfId="150" applyFont="1" applyBorder="1" applyAlignment="1">
      <alignment horizontal="center" vertical="center" shrinkToFit="1"/>
    </xf>
    <xf numFmtId="38" fontId="45" fillId="0" borderId="3" xfId="16" applyFont="1" applyBorder="1" applyAlignment="1">
      <alignment horizontal="center" vertical="center" shrinkToFit="1"/>
    </xf>
    <xf numFmtId="38" fontId="4" fillId="0" borderId="3" xfId="16" applyFont="1" applyFill="1" applyBorder="1" applyAlignment="1">
      <alignment horizontal="center" vertical="center" shrinkToFit="1"/>
    </xf>
    <xf numFmtId="38" fontId="4" fillId="0" borderId="3" xfId="16" applyFont="1" applyBorder="1" applyAlignment="1">
      <alignment horizontal="center" vertical="center" shrinkToFit="1"/>
    </xf>
    <xf numFmtId="38" fontId="4" fillId="0" borderId="3" xfId="150" applyNumberFormat="1" applyBorder="1" applyAlignment="1">
      <alignment horizontal="center" vertical="center" shrinkToFit="1"/>
    </xf>
    <xf numFmtId="0" fontId="4" fillId="0" borderId="0" xfId="150" applyAlignment="1">
      <alignment vertical="center"/>
    </xf>
    <xf numFmtId="0" fontId="46" fillId="0" borderId="0" xfId="150" applyFont="1" applyAlignment="1">
      <alignment vertical="center"/>
    </xf>
    <xf numFmtId="38" fontId="4" fillId="0" borderId="0" xfId="150" applyNumberFormat="1" applyAlignment="1">
      <alignment vertical="center"/>
    </xf>
    <xf numFmtId="0" fontId="58" fillId="0" borderId="0" xfId="150" applyFont="1" applyAlignment="1">
      <alignment vertical="center"/>
    </xf>
    <xf numFmtId="0" fontId="14" fillId="0" borderId="0" xfId="151" applyFont="1">
      <alignment vertical="center"/>
    </xf>
    <xf numFmtId="0" fontId="2" fillId="0" borderId="0" xfId="152">
      <alignment vertical="center"/>
    </xf>
    <xf numFmtId="0" fontId="2" fillId="0" borderId="17" xfId="152" applyBorder="1">
      <alignment vertical="center"/>
    </xf>
    <xf numFmtId="0" fontId="2" fillId="0" borderId="4" xfId="152" applyBorder="1">
      <alignment vertical="center"/>
    </xf>
    <xf numFmtId="0" fontId="2" fillId="0" borderId="18" xfId="152" applyBorder="1">
      <alignment vertical="center"/>
    </xf>
    <xf numFmtId="0" fontId="2" fillId="0" borderId="19" xfId="152" applyBorder="1">
      <alignment vertical="center"/>
    </xf>
    <xf numFmtId="0" fontId="2" fillId="5" borderId="0" xfId="152" applyFill="1">
      <alignment vertical="center"/>
    </xf>
    <xf numFmtId="0" fontId="2" fillId="0" borderId="20" xfId="152" applyBorder="1">
      <alignment vertical="center"/>
    </xf>
    <xf numFmtId="0" fontId="13" fillId="0" borderId="0" xfId="152" applyFont="1" applyAlignment="1">
      <alignment horizontal="center" vertical="center"/>
    </xf>
    <xf numFmtId="178" fontId="13" fillId="0" borderId="0" xfId="152" applyNumberFormat="1" applyFont="1" applyAlignment="1">
      <alignment horizontal="center" vertical="center"/>
    </xf>
    <xf numFmtId="0" fontId="48" fillId="0" borderId="0" xfId="152" applyFont="1">
      <alignment vertical="center"/>
    </xf>
    <xf numFmtId="0" fontId="76" fillId="0" borderId="0" xfId="18" applyFont="1" applyAlignment="1">
      <alignment vertical="center" wrapText="1"/>
    </xf>
    <xf numFmtId="0" fontId="76" fillId="0" borderId="20" xfId="18" applyFont="1" applyBorder="1" applyAlignment="1">
      <alignment vertical="center" wrapText="1"/>
    </xf>
    <xf numFmtId="0" fontId="13" fillId="7" borderId="0" xfId="152" applyFont="1" applyFill="1" applyAlignment="1">
      <alignment horizontal="center" vertical="center"/>
    </xf>
    <xf numFmtId="0" fontId="2" fillId="7" borderId="0" xfId="152" applyFill="1">
      <alignment vertical="center"/>
    </xf>
    <xf numFmtId="0" fontId="77" fillId="0" borderId="0" xfId="152" applyFont="1">
      <alignment vertical="center"/>
    </xf>
    <xf numFmtId="0" fontId="77" fillId="0" borderId="20" xfId="152" applyFont="1" applyBorder="1">
      <alignment vertical="center"/>
    </xf>
    <xf numFmtId="0" fontId="77" fillId="8" borderId="13" xfId="152" applyFont="1" applyFill="1" applyBorder="1" applyAlignment="1">
      <alignment horizontal="center" vertical="center" shrinkToFit="1"/>
    </xf>
    <xf numFmtId="0" fontId="77" fillId="8" borderId="21" xfId="152" applyFont="1" applyFill="1" applyBorder="1" applyAlignment="1">
      <alignment horizontal="center" vertical="center" shrinkToFit="1"/>
    </xf>
    <xf numFmtId="0" fontId="77" fillId="7" borderId="21" xfId="152" applyFont="1" applyFill="1" applyBorder="1" applyAlignment="1">
      <alignment horizontal="center" vertical="center" shrinkToFit="1"/>
    </xf>
    <xf numFmtId="178" fontId="77" fillId="7" borderId="21" xfId="152" applyNumberFormat="1" applyFont="1" applyFill="1" applyBorder="1" applyAlignment="1">
      <alignment horizontal="center" vertical="center" shrinkToFit="1"/>
    </xf>
    <xf numFmtId="0" fontId="77" fillId="0" borderId="21" xfId="152" applyFont="1" applyBorder="1" applyAlignment="1">
      <alignment horizontal="center" vertical="center" shrinkToFit="1"/>
    </xf>
    <xf numFmtId="0" fontId="77" fillId="9" borderId="21" xfId="152" applyFont="1" applyFill="1" applyBorder="1" applyAlignment="1">
      <alignment horizontal="center" vertical="center" shrinkToFit="1"/>
    </xf>
    <xf numFmtId="0" fontId="77" fillId="5" borderId="0" xfId="152" applyFont="1" applyFill="1">
      <alignment vertical="center"/>
    </xf>
    <xf numFmtId="0" fontId="77" fillId="8" borderId="9" xfId="152" applyFont="1" applyFill="1" applyBorder="1" applyAlignment="1">
      <alignment horizontal="center" vertical="center" shrinkToFit="1"/>
    </xf>
    <xf numFmtId="0" fontId="77" fillId="8" borderId="3" xfId="152" applyFont="1" applyFill="1" applyBorder="1" applyAlignment="1">
      <alignment horizontal="center" vertical="center" shrinkToFit="1"/>
    </xf>
    <xf numFmtId="0" fontId="77" fillId="7" borderId="3" xfId="152" applyFont="1" applyFill="1" applyBorder="1" applyAlignment="1">
      <alignment horizontal="center" vertical="center" shrinkToFit="1"/>
    </xf>
    <xf numFmtId="178" fontId="77" fillId="7" borderId="4" xfId="152" applyNumberFormat="1" applyFont="1" applyFill="1" applyBorder="1" applyAlignment="1">
      <alignment horizontal="center" vertical="center" shrinkToFit="1"/>
    </xf>
    <xf numFmtId="0" fontId="77" fillId="0" borderId="3" xfId="152" applyFont="1" applyBorder="1" applyAlignment="1">
      <alignment horizontal="center" vertical="center" shrinkToFit="1"/>
    </xf>
    <xf numFmtId="0" fontId="77" fillId="9" borderId="3" xfId="152" applyFont="1" applyFill="1" applyBorder="1" applyAlignment="1">
      <alignment horizontal="center" vertical="center" shrinkToFit="1"/>
    </xf>
    <xf numFmtId="0" fontId="23" fillId="0" borderId="0" xfId="152" applyFont="1">
      <alignment vertical="center"/>
    </xf>
    <xf numFmtId="0" fontId="23" fillId="0" borderId="20" xfId="152" applyFont="1" applyBorder="1">
      <alignment vertical="center"/>
    </xf>
    <xf numFmtId="0" fontId="23" fillId="8" borderId="9" xfId="152" applyFont="1" applyFill="1" applyBorder="1" applyAlignment="1">
      <alignment horizontal="center" vertical="center" shrinkToFit="1"/>
    </xf>
    <xf numFmtId="0" fontId="23" fillId="8" borderId="3" xfId="152" applyFont="1" applyFill="1" applyBorder="1" applyAlignment="1">
      <alignment horizontal="center" vertical="center" shrinkToFit="1"/>
    </xf>
    <xf numFmtId="0" fontId="23" fillId="7" borderId="3" xfId="152" applyFont="1" applyFill="1" applyBorder="1" applyAlignment="1">
      <alignment horizontal="center" vertical="center" shrinkToFit="1"/>
    </xf>
    <xf numFmtId="178" fontId="78" fillId="7" borderId="4" xfId="152" applyNumberFormat="1" applyFont="1" applyFill="1" applyBorder="1" applyAlignment="1">
      <alignment horizontal="center" vertical="center" shrinkToFit="1"/>
    </xf>
    <xf numFmtId="0" fontId="23" fillId="0" borderId="3" xfId="152" applyFont="1" applyBorder="1" applyAlignment="1">
      <alignment horizontal="center" vertical="center" shrinkToFit="1"/>
    </xf>
    <xf numFmtId="0" fontId="78" fillId="9" borderId="3" xfId="152" applyFont="1" applyFill="1" applyBorder="1" applyAlignment="1">
      <alignment horizontal="center" vertical="center" shrinkToFit="1"/>
    </xf>
    <xf numFmtId="0" fontId="23" fillId="5" borderId="0" xfId="152" applyFont="1" applyFill="1">
      <alignment vertical="center"/>
    </xf>
    <xf numFmtId="0" fontId="78" fillId="8" borderId="9" xfId="152" applyFont="1" applyFill="1" applyBorder="1" applyAlignment="1">
      <alignment horizontal="center" vertical="center" shrinkToFit="1"/>
    </xf>
    <xf numFmtId="0" fontId="78" fillId="8" borderId="3" xfId="152" applyFont="1" applyFill="1" applyBorder="1" applyAlignment="1">
      <alignment horizontal="center" vertical="center" shrinkToFit="1"/>
    </xf>
    <xf numFmtId="0" fontId="78" fillId="7" borderId="3" xfId="152" applyFont="1" applyFill="1" applyBorder="1" applyAlignment="1">
      <alignment horizontal="center" vertical="center" shrinkToFit="1"/>
    </xf>
    <xf numFmtId="0" fontId="78" fillId="0" borderId="3" xfId="152" applyFont="1" applyBorder="1" applyAlignment="1">
      <alignment horizontal="center" vertical="center" shrinkToFit="1"/>
    </xf>
    <xf numFmtId="0" fontId="78" fillId="8" borderId="22" xfId="152" applyFont="1" applyFill="1" applyBorder="1" applyAlignment="1">
      <alignment horizontal="center" vertical="center" shrinkToFit="1"/>
    </xf>
    <xf numFmtId="0" fontId="78" fillId="8" borderId="23" xfId="152" applyFont="1" applyFill="1" applyBorder="1" applyAlignment="1">
      <alignment horizontal="center" vertical="center" shrinkToFit="1"/>
    </xf>
    <xf numFmtId="0" fontId="78" fillId="7" borderId="23" xfId="152" applyFont="1" applyFill="1" applyBorder="1" applyAlignment="1">
      <alignment horizontal="center" vertical="center" shrinkToFit="1"/>
    </xf>
    <xf numFmtId="0" fontId="78" fillId="0" borderId="23" xfId="152" applyFont="1" applyBorder="1" applyAlignment="1">
      <alignment horizontal="center" vertical="center" shrinkToFit="1"/>
    </xf>
    <xf numFmtId="0" fontId="78" fillId="9" borderId="4" xfId="152" applyFont="1" applyFill="1" applyBorder="1" applyAlignment="1">
      <alignment horizontal="center" vertical="center" shrinkToFit="1"/>
    </xf>
    <xf numFmtId="0" fontId="78" fillId="0" borderId="4" xfId="152" applyFont="1" applyBorder="1" applyAlignment="1">
      <alignment horizontal="center" vertical="center" shrinkToFit="1"/>
    </xf>
    <xf numFmtId="0" fontId="79" fillId="0" borderId="0" xfId="152" applyFont="1" applyAlignment="1">
      <alignment vertical="center" shrinkToFit="1"/>
    </xf>
    <xf numFmtId="0" fontId="79" fillId="0" borderId="20" xfId="152" applyFont="1" applyBorder="1" applyAlignment="1">
      <alignment vertical="center" shrinkToFit="1"/>
    </xf>
    <xf numFmtId="0" fontId="80" fillId="8" borderId="24" xfId="152" quotePrefix="1" applyFont="1" applyFill="1" applyBorder="1" applyAlignment="1">
      <alignment horizontal="left" vertical="center" wrapText="1" shrinkToFit="1"/>
    </xf>
    <xf numFmtId="0" fontId="81" fillId="8" borderId="16" xfId="152" applyFont="1" applyFill="1" applyBorder="1" applyAlignment="1">
      <alignment horizontal="center" vertical="center" shrinkToFit="1"/>
    </xf>
    <xf numFmtId="0" fontId="82" fillId="7" borderId="16" xfId="152" applyFont="1" applyFill="1" applyBorder="1" applyAlignment="1">
      <alignment horizontal="center" vertical="center" wrapText="1" shrinkToFit="1"/>
    </xf>
    <xf numFmtId="178" fontId="79" fillId="7" borderId="16" xfId="152" applyNumberFormat="1" applyFont="1" applyFill="1" applyBorder="1" applyAlignment="1">
      <alignment horizontal="center" vertical="center" shrinkToFit="1"/>
    </xf>
    <xf numFmtId="0" fontId="79" fillId="0" borderId="16" xfId="152" applyFont="1" applyBorder="1" applyAlignment="1">
      <alignment horizontal="center" vertical="center" wrapText="1" shrinkToFit="1"/>
    </xf>
    <xf numFmtId="0" fontId="79" fillId="0" borderId="16" xfId="152" applyFont="1" applyBorder="1" applyAlignment="1">
      <alignment horizontal="center" vertical="center" shrinkToFit="1"/>
    </xf>
    <xf numFmtId="0" fontId="79" fillId="5" borderId="0" xfId="152" applyFont="1" applyFill="1" applyAlignment="1">
      <alignment vertical="center" shrinkToFit="1"/>
    </xf>
    <xf numFmtId="0" fontId="83" fillId="0" borderId="16" xfId="152" applyFont="1" applyBorder="1" applyAlignment="1">
      <alignment horizontal="center" vertical="center" wrapText="1" shrinkToFit="1"/>
    </xf>
    <xf numFmtId="0" fontId="81" fillId="0" borderId="16" xfId="152" applyFont="1" applyBorder="1" applyAlignment="1">
      <alignment horizontal="center" vertical="center" wrapText="1" shrinkToFit="1"/>
    </xf>
    <xf numFmtId="0" fontId="13" fillId="0" borderId="12" xfId="152" applyFont="1" applyBorder="1" applyAlignment="1">
      <alignment horizontal="center" vertical="center" wrapText="1" shrinkToFit="1"/>
    </xf>
    <xf numFmtId="0" fontId="2" fillId="0" borderId="25" xfId="152" applyBorder="1" applyAlignment="1">
      <alignment horizontal="center" vertical="center" wrapText="1" shrinkToFit="1"/>
    </xf>
    <xf numFmtId="0" fontId="13" fillId="0" borderId="25" xfId="152" applyFont="1" applyBorder="1" applyAlignment="1">
      <alignment horizontal="center" vertical="center" shrinkToFit="1"/>
    </xf>
    <xf numFmtId="0" fontId="13" fillId="0" borderId="25" xfId="152" applyFont="1" applyBorder="1" applyAlignment="1">
      <alignment horizontal="center" vertical="center" wrapText="1" shrinkToFit="1"/>
    </xf>
    <xf numFmtId="0" fontId="24" fillId="0" borderId="0" xfId="152" applyFont="1">
      <alignment vertical="center"/>
    </xf>
    <xf numFmtId="0" fontId="24" fillId="0" borderId="20" xfId="152" applyFont="1" applyBorder="1">
      <alignment vertical="center"/>
    </xf>
    <xf numFmtId="0" fontId="24" fillId="5" borderId="0" xfId="152" applyFont="1" applyFill="1">
      <alignment vertical="center"/>
    </xf>
    <xf numFmtId="0" fontId="84" fillId="0" borderId="26" xfId="152" applyFont="1" applyBorder="1" applyAlignment="1">
      <alignment horizontal="center" vertical="center" shrinkToFit="1"/>
    </xf>
    <xf numFmtId="0" fontId="85" fillId="0" borderId="2" xfId="152" applyFont="1" applyBorder="1" applyAlignment="1">
      <alignment vertical="center" shrinkToFit="1"/>
    </xf>
    <xf numFmtId="0" fontId="85" fillId="9" borderId="26" xfId="152" applyFont="1" applyFill="1" applyBorder="1" applyAlignment="1">
      <alignment horizontal="center" vertical="center" shrinkToFit="1"/>
    </xf>
    <xf numFmtId="0" fontId="2" fillId="0" borderId="27" xfId="152" applyBorder="1">
      <alignment vertical="center"/>
    </xf>
    <xf numFmtId="0" fontId="2" fillId="0" borderId="0" xfId="151" applyAlignment="1">
      <alignment vertical="center" shrinkToFit="1"/>
    </xf>
    <xf numFmtId="0" fontId="86" fillId="7" borderId="9" xfId="26" applyFont="1" applyFill="1" applyBorder="1" applyAlignment="1">
      <alignment horizontal="left" vertical="center" wrapText="1"/>
    </xf>
    <xf numFmtId="0" fontId="81" fillId="7" borderId="9" xfId="26" applyFont="1" applyFill="1" applyBorder="1" applyAlignment="1">
      <alignment vertical="center" wrapText="1"/>
    </xf>
    <xf numFmtId="0" fontId="58" fillId="0" borderId="0" xfId="26" applyFont="1" applyAlignment="1">
      <alignment horizontal="right" vertical="center"/>
    </xf>
    <xf numFmtId="0" fontId="2" fillId="0" borderId="0" xfId="23">
      <alignment vertical="center"/>
    </xf>
    <xf numFmtId="0" fontId="27" fillId="0" borderId="0" xfId="151" applyFont="1" applyAlignment="1">
      <alignment horizontal="center" vertical="center" shrinkToFit="1"/>
    </xf>
    <xf numFmtId="0" fontId="58" fillId="0" borderId="0" xfId="151" applyFont="1" applyAlignment="1">
      <alignment vertical="center" wrapText="1" shrinkToFit="1"/>
    </xf>
    <xf numFmtId="180" fontId="53" fillId="0" borderId="0" xfId="151" applyNumberFormat="1" applyFont="1" applyAlignment="1">
      <alignment vertical="center" shrinkToFit="1"/>
    </xf>
    <xf numFmtId="0" fontId="27" fillId="0" borderId="3" xfId="151" applyFont="1" applyBorder="1" applyAlignment="1">
      <alignment horizontal="center" vertical="center" shrinkToFit="1"/>
    </xf>
    <xf numFmtId="0" fontId="2" fillId="0" borderId="0" xfId="23" applyAlignment="1">
      <alignment vertical="center" shrinkToFit="1"/>
    </xf>
    <xf numFmtId="0" fontId="23" fillId="0" borderId="55" xfId="151" applyFont="1" applyBorder="1" applyAlignment="1">
      <alignment horizontal="center" vertical="center" shrinkToFit="1"/>
    </xf>
    <xf numFmtId="0" fontId="23" fillId="0" borderId="56" xfId="151" applyFont="1" applyBorder="1" applyAlignment="1">
      <alignment horizontal="center" vertical="center" shrinkToFit="1"/>
    </xf>
    <xf numFmtId="0" fontId="23" fillId="0" borderId="57" xfId="151" applyFont="1" applyBorder="1" applyAlignment="1">
      <alignment horizontal="center" vertical="center" shrinkToFit="1"/>
    </xf>
    <xf numFmtId="0" fontId="23" fillId="7" borderId="58" xfId="151" applyNumberFormat="1" applyFont="1" applyFill="1" applyBorder="1" applyAlignment="1">
      <alignment horizontal="center" vertical="center" shrinkToFit="1"/>
    </xf>
    <xf numFmtId="0" fontId="23" fillId="7" borderId="59" xfId="151" applyFont="1" applyFill="1" applyBorder="1" applyAlignment="1">
      <alignment horizontal="center" vertical="center" shrinkToFit="1"/>
    </xf>
    <xf numFmtId="178" fontId="23" fillId="7" borderId="59" xfId="149" applyNumberFormat="1" applyFont="1" applyFill="1" applyBorder="1" applyAlignment="1">
      <alignment horizontal="center" vertical="center" shrinkToFit="1"/>
    </xf>
    <xf numFmtId="178" fontId="23" fillId="7" borderId="59" xfId="151" applyNumberFormat="1" applyFont="1" applyFill="1" applyBorder="1" applyAlignment="1">
      <alignment horizontal="center" vertical="center" shrinkToFit="1"/>
    </xf>
    <xf numFmtId="0" fontId="2" fillId="0" borderId="17" xfId="23" applyBorder="1" applyAlignment="1">
      <alignment vertical="center" shrinkToFit="1"/>
    </xf>
    <xf numFmtId="0" fontId="93" fillId="7" borderId="59" xfId="151" applyFont="1" applyFill="1" applyBorder="1" applyAlignment="1">
      <alignment horizontal="center" vertical="center" shrinkToFit="1"/>
    </xf>
    <xf numFmtId="0" fontId="23" fillId="7" borderId="59" xfId="149" applyFont="1" applyFill="1" applyBorder="1" applyAlignment="1">
      <alignment horizontal="center" vertical="center" shrinkToFit="1"/>
    </xf>
    <xf numFmtId="0" fontId="23" fillId="7" borderId="60" xfId="151" applyFont="1" applyFill="1" applyBorder="1" applyAlignment="1">
      <alignment horizontal="center" vertical="center" shrinkToFit="1"/>
    </xf>
    <xf numFmtId="0" fontId="93" fillId="7" borderId="59" xfId="149" applyFont="1" applyFill="1" applyBorder="1" applyAlignment="1">
      <alignment horizontal="center" vertical="center" shrinkToFit="1"/>
    </xf>
    <xf numFmtId="0" fontId="23" fillId="0" borderId="61" xfId="151" applyFont="1" applyBorder="1" applyAlignment="1">
      <alignment horizontal="center" vertical="center" shrinkToFit="1"/>
    </xf>
    <xf numFmtId="0" fontId="93" fillId="0" borderId="59" xfId="151" applyFont="1" applyBorder="1" applyAlignment="1">
      <alignment horizontal="center" vertical="center" shrinkToFit="1"/>
    </xf>
    <xf numFmtId="0" fontId="23" fillId="0" borderId="59" xfId="151" applyFont="1" applyBorder="1" applyAlignment="1">
      <alignment horizontal="center" vertical="center" shrinkToFit="1"/>
    </xf>
    <xf numFmtId="178" fontId="23" fillId="0" borderId="59" xfId="151" applyNumberFormat="1" applyFont="1" applyBorder="1" applyAlignment="1">
      <alignment horizontal="center" vertical="center" shrinkToFit="1"/>
    </xf>
    <xf numFmtId="0" fontId="23" fillId="0" borderId="62" xfId="151" applyFont="1" applyBorder="1" applyAlignment="1">
      <alignment horizontal="center" vertical="center" shrinkToFit="1"/>
    </xf>
    <xf numFmtId="178" fontId="23" fillId="0" borderId="59" xfId="149" applyNumberFormat="1" applyFont="1" applyBorder="1" applyAlignment="1">
      <alignment horizontal="center" vertical="center" shrinkToFit="1"/>
    </xf>
    <xf numFmtId="0" fontId="23" fillId="0" borderId="60" xfId="151" applyFont="1" applyBorder="1" applyAlignment="1">
      <alignment horizontal="center" vertical="center" shrinkToFit="1"/>
    </xf>
    <xf numFmtId="0" fontId="23" fillId="0" borderId="58" xfId="151" applyFont="1" applyBorder="1" applyAlignment="1">
      <alignment horizontal="center" vertical="center" shrinkToFit="1"/>
    </xf>
    <xf numFmtId="0" fontId="93" fillId="0" borderId="59" xfId="23" applyFont="1" applyBorder="1" applyAlignment="1">
      <alignment horizontal="center" vertical="center" shrinkToFit="1"/>
    </xf>
    <xf numFmtId="0" fontId="23" fillId="0" borderId="59" xfId="23" applyFont="1" applyBorder="1" applyAlignment="1">
      <alignment horizontal="center" vertical="center" shrinkToFit="1"/>
    </xf>
    <xf numFmtId="0" fontId="93" fillId="0" borderId="63" xfId="151" applyFont="1" applyBorder="1" applyAlignment="1">
      <alignment horizontal="center" vertical="center" shrinkToFit="1"/>
    </xf>
    <xf numFmtId="0" fontId="23" fillId="0" borderId="63" xfId="151" applyFont="1" applyBorder="1" applyAlignment="1">
      <alignment horizontal="center" vertical="center" shrinkToFit="1"/>
    </xf>
    <xf numFmtId="178" fontId="23" fillId="0" borderId="63" xfId="149" applyNumberFormat="1" applyFont="1" applyBorder="1" applyAlignment="1">
      <alignment horizontal="center" vertical="center" shrinkToFit="1"/>
    </xf>
    <xf numFmtId="0" fontId="23" fillId="0" borderId="59" xfId="149" applyFont="1" applyBorder="1" applyAlignment="1">
      <alignment horizontal="center" vertical="center" shrinkToFit="1"/>
    </xf>
    <xf numFmtId="0" fontId="23" fillId="0" borderId="64" xfId="151" applyFont="1" applyBorder="1" applyAlignment="1">
      <alignment horizontal="center" vertical="center" shrinkToFit="1"/>
    </xf>
    <xf numFmtId="0" fontId="23" fillId="0" borderId="65" xfId="151" applyFont="1" applyBorder="1" applyAlignment="1">
      <alignment horizontal="center" vertical="center" shrinkToFit="1"/>
    </xf>
    <xf numFmtId="178" fontId="23" fillId="0" borderId="63" xfId="151" applyNumberFormat="1" applyFont="1" applyBorder="1" applyAlignment="1">
      <alignment horizontal="center" vertical="center" shrinkToFit="1"/>
    </xf>
    <xf numFmtId="0" fontId="23" fillId="0" borderId="66" xfId="151" applyFont="1" applyBorder="1" applyAlignment="1">
      <alignment horizontal="center" vertical="center" shrinkToFit="1"/>
    </xf>
    <xf numFmtId="0" fontId="23" fillId="0" borderId="67" xfId="151" applyFont="1" applyBorder="1" applyAlignment="1">
      <alignment horizontal="center" vertical="center" shrinkToFit="1"/>
    </xf>
    <xf numFmtId="0" fontId="23" fillId="0" borderId="68" xfId="149" applyFont="1" applyBorder="1" applyAlignment="1">
      <alignment horizontal="center" vertical="center" shrinkToFit="1"/>
    </xf>
    <xf numFmtId="178" fontId="23" fillId="0" borderId="69" xfId="149" applyNumberFormat="1" applyFont="1" applyBorder="1" applyAlignment="1">
      <alignment horizontal="center" vertical="center" shrinkToFit="1"/>
    </xf>
    <xf numFmtId="0" fontId="23" fillId="0" borderId="70" xfId="151" applyFont="1" applyBorder="1" applyAlignment="1">
      <alignment horizontal="center" vertical="center" shrinkToFit="1"/>
    </xf>
    <xf numFmtId="0" fontId="93" fillId="0" borderId="59" xfId="149" applyFont="1" applyBorder="1" applyAlignment="1">
      <alignment horizontal="center" vertical="center" shrinkToFit="1"/>
    </xf>
    <xf numFmtId="0" fontId="23" fillId="0" borderId="71" xfId="151" applyFont="1" applyBorder="1" applyAlignment="1">
      <alignment horizontal="center" vertical="center" shrinkToFit="1"/>
    </xf>
    <xf numFmtId="0" fontId="58" fillId="0" borderId="0" xfId="151" applyFont="1" applyAlignment="1">
      <alignment horizontal="center" vertical="center"/>
    </xf>
    <xf numFmtId="0" fontId="23" fillId="0" borderId="72" xfId="151" applyFont="1" applyBorder="1" applyAlignment="1">
      <alignment horizontal="center" vertical="center" shrinkToFit="1"/>
    </xf>
    <xf numFmtId="0" fontId="23" fillId="0" borderId="73" xfId="151" applyFont="1" applyBorder="1" applyAlignment="1">
      <alignment horizontal="center" vertical="center" shrinkToFit="1"/>
    </xf>
    <xf numFmtId="178" fontId="23" fillId="0" borderId="73" xfId="151" applyNumberFormat="1" applyFont="1" applyBorder="1" applyAlignment="1">
      <alignment horizontal="center" vertical="center" shrinkToFit="1"/>
    </xf>
    <xf numFmtId="0" fontId="28" fillId="0" borderId="0" xfId="151" applyFont="1" applyAlignment="1">
      <alignment horizontal="center" vertical="center"/>
    </xf>
    <xf numFmtId="0" fontId="58" fillId="0" borderId="11" xfId="26" applyFont="1" applyBorder="1" applyAlignment="1">
      <alignment vertical="center" wrapText="1"/>
    </xf>
    <xf numFmtId="0" fontId="96" fillId="0" borderId="0" xfId="154" applyFont="1"/>
    <xf numFmtId="0" fontId="2" fillId="0" borderId="0" xfId="154"/>
    <xf numFmtId="0" fontId="2" fillId="0" borderId="0" xfId="154" applyAlignment="1">
      <alignment horizontal="center"/>
    </xf>
    <xf numFmtId="0" fontId="2" fillId="0" borderId="0" xfId="154" applyAlignment="1">
      <alignment vertical="center"/>
    </xf>
    <xf numFmtId="0" fontId="2" fillId="0" borderId="0" xfId="154" applyAlignment="1">
      <alignment horizontal="center" vertical="center"/>
    </xf>
    <xf numFmtId="58" fontId="98" fillId="0" borderId="0" xfId="154" applyNumberFormat="1" applyFont="1" applyAlignment="1">
      <alignment vertical="center"/>
    </xf>
    <xf numFmtId="56" fontId="2" fillId="0" borderId="0" xfId="154" applyNumberFormat="1" applyAlignment="1">
      <alignment vertical="center"/>
    </xf>
    <xf numFmtId="0" fontId="98" fillId="0" borderId="0" xfId="154" applyFont="1" applyAlignment="1">
      <alignment vertical="center"/>
    </xf>
    <xf numFmtId="0" fontId="23" fillId="0" borderId="3" xfId="154" applyFont="1" applyBorder="1" applyAlignment="1">
      <alignment horizontal="center" vertical="center" shrinkToFit="1"/>
    </xf>
    <xf numFmtId="56" fontId="23" fillId="0" borderId="3" xfId="154" applyNumberFormat="1" applyFont="1" applyBorder="1" applyAlignment="1">
      <alignment horizontal="center" vertical="center" shrinkToFit="1"/>
    </xf>
    <xf numFmtId="0" fontId="23" fillId="0" borderId="3" xfId="154" applyFont="1" applyBorder="1" applyAlignment="1">
      <alignment horizontal="center" vertical="center" wrapText="1" shrinkToFit="1"/>
    </xf>
    <xf numFmtId="0" fontId="13" fillId="0" borderId="3" xfId="154" applyFont="1" applyBorder="1" applyAlignment="1">
      <alignment vertical="center" wrapText="1" shrinkToFit="1"/>
    </xf>
    <xf numFmtId="0" fontId="83" fillId="13" borderId="0" xfId="154" applyFont="1" applyFill="1" applyAlignment="1">
      <alignment vertical="center"/>
    </xf>
    <xf numFmtId="0" fontId="23" fillId="0" borderId="74" xfId="154" applyFont="1" applyBorder="1" applyAlignment="1">
      <alignment horizontal="center" vertical="center" shrinkToFit="1"/>
    </xf>
    <xf numFmtId="0" fontId="13" fillId="0" borderId="75" xfId="154" applyFont="1" applyBorder="1" applyAlignment="1">
      <alignment vertical="center" shrinkToFit="1"/>
    </xf>
    <xf numFmtId="0" fontId="23" fillId="0" borderId="4" xfId="154" applyFont="1" applyBorder="1" applyAlignment="1">
      <alignment horizontal="center" vertical="center" shrinkToFit="1"/>
    </xf>
    <xf numFmtId="56" fontId="23" fillId="0" borderId="4" xfId="154" applyNumberFormat="1" applyFont="1" applyBorder="1" applyAlignment="1">
      <alignment horizontal="center" vertical="center" shrinkToFit="1"/>
    </xf>
    <xf numFmtId="0" fontId="13" fillId="0" borderId="4" xfId="154" applyFont="1" applyBorder="1" applyAlignment="1">
      <alignment vertical="center" shrinkToFit="1"/>
    </xf>
    <xf numFmtId="0" fontId="25" fillId="14" borderId="0" xfId="154" applyFont="1" applyFill="1" applyAlignment="1">
      <alignment vertical="center"/>
    </xf>
    <xf numFmtId="0" fontId="25" fillId="14" borderId="18" xfId="154" applyFont="1" applyFill="1" applyBorder="1" applyAlignment="1">
      <alignment vertical="center"/>
    </xf>
    <xf numFmtId="0" fontId="26" fillId="0" borderId="0" xfId="154" applyFont="1" applyAlignment="1">
      <alignment vertical="center"/>
    </xf>
    <xf numFmtId="0" fontId="13" fillId="0" borderId="3" xfId="154" applyFont="1" applyBorder="1" applyAlignment="1">
      <alignment vertical="center" shrinkToFit="1"/>
    </xf>
    <xf numFmtId="56" fontId="99" fillId="0" borderId="0" xfId="154" applyNumberFormat="1" applyFont="1" applyAlignment="1">
      <alignment horizontal="left" vertical="center"/>
    </xf>
    <xf numFmtId="56" fontId="2" fillId="0" borderId="0" xfId="154" applyNumberFormat="1" applyAlignment="1">
      <alignment horizontal="center" vertical="center"/>
    </xf>
    <xf numFmtId="56" fontId="100" fillId="0" borderId="0" xfId="154" applyNumberFormat="1" applyFont="1" applyAlignment="1">
      <alignment horizontal="left" vertical="center"/>
    </xf>
    <xf numFmtId="179" fontId="2" fillId="0" borderId="0" xfId="154" applyNumberFormat="1"/>
    <xf numFmtId="0" fontId="0" fillId="0" borderId="3" xfId="154" applyFont="1" applyBorder="1" applyAlignment="1">
      <alignment vertical="center" wrapText="1" shrinkToFit="1"/>
    </xf>
    <xf numFmtId="0" fontId="2" fillId="0" borderId="3" xfId="154" applyBorder="1" applyAlignment="1">
      <alignment vertical="center" wrapText="1" shrinkToFit="1"/>
    </xf>
    <xf numFmtId="56" fontId="78" fillId="0" borderId="0" xfId="154" applyNumberFormat="1" applyFont="1" applyAlignment="1">
      <alignment horizontal="left" vertical="center"/>
    </xf>
    <xf numFmtId="56" fontId="2" fillId="0" borderId="0" xfId="154" applyNumberFormat="1" applyAlignment="1">
      <alignment horizontal="left" vertical="center"/>
    </xf>
    <xf numFmtId="0" fontId="104" fillId="0" borderId="0" xfId="151" applyFont="1">
      <alignment vertical="center"/>
    </xf>
    <xf numFmtId="0" fontId="27" fillId="0" borderId="0" xfId="151" applyFont="1" applyAlignment="1">
      <alignment horizontal="right" vertical="center" shrinkToFit="1"/>
    </xf>
    <xf numFmtId="0" fontId="105" fillId="0" borderId="0" xfId="151" applyFont="1" applyAlignment="1">
      <alignment horizontal="right" vertical="center" shrinkToFit="1"/>
    </xf>
    <xf numFmtId="0" fontId="23" fillId="0" borderId="0" xfId="151" applyFont="1" applyAlignment="1">
      <alignment horizontal="right" vertical="center" shrinkToFit="1"/>
    </xf>
    <xf numFmtId="0" fontId="2" fillId="0" borderId="0" xfId="151">
      <alignment vertical="center"/>
    </xf>
    <xf numFmtId="0" fontId="105" fillId="0" borderId="3" xfId="151" applyFont="1" applyBorder="1" applyAlignment="1">
      <alignment horizontal="center" vertical="center" shrinkToFit="1"/>
    </xf>
    <xf numFmtId="0" fontId="105" fillId="0" borderId="0" xfId="151" applyFont="1" applyAlignment="1">
      <alignment horizontal="center" vertical="center" shrinkToFit="1"/>
    </xf>
    <xf numFmtId="0" fontId="105" fillId="0" borderId="3" xfId="149" applyFont="1" applyBorder="1" applyAlignment="1">
      <alignment horizontal="center" vertical="center" shrinkToFit="1"/>
    </xf>
    <xf numFmtId="178" fontId="105" fillId="0" borderId="3" xfId="149" applyNumberFormat="1" applyFont="1" applyBorder="1" applyAlignment="1">
      <alignment horizontal="center" vertical="center" shrinkToFit="1"/>
    </xf>
    <xf numFmtId="178" fontId="105" fillId="0" borderId="3" xfId="151" applyNumberFormat="1" applyFont="1" applyBorder="1" applyAlignment="1">
      <alignment horizontal="center" vertical="center" shrinkToFit="1"/>
    </xf>
    <xf numFmtId="0" fontId="105" fillId="0" borderId="0" xfId="151" applyFont="1" applyAlignment="1">
      <alignment vertical="center" shrinkToFit="1"/>
    </xf>
    <xf numFmtId="0" fontId="27" fillId="0" borderId="0" xfId="151" applyFont="1">
      <alignment vertical="center"/>
    </xf>
    <xf numFmtId="0" fontId="106" fillId="0" borderId="0" xfId="151" applyFont="1">
      <alignment vertical="center"/>
    </xf>
    <xf numFmtId="0" fontId="105" fillId="0" borderId="0" xfId="151" applyFont="1">
      <alignment vertical="center"/>
    </xf>
    <xf numFmtId="0" fontId="105" fillId="0" borderId="0" xfId="151" applyFont="1" applyAlignment="1">
      <alignment horizontal="center" vertical="center"/>
    </xf>
    <xf numFmtId="0" fontId="28" fillId="0" borderId="0" xfId="151" applyFont="1">
      <alignment vertical="center"/>
    </xf>
    <xf numFmtId="0" fontId="27" fillId="0" borderId="3" xfId="151" applyFont="1" applyBorder="1" applyAlignment="1">
      <alignment horizontal="center" vertical="center"/>
    </xf>
    <xf numFmtId="0" fontId="13" fillId="0" borderId="3" xfId="151" applyFont="1" applyBorder="1" applyAlignment="1">
      <alignment horizontal="center" vertical="center" shrinkToFit="1"/>
    </xf>
    <xf numFmtId="178" fontId="27" fillId="0" borderId="3" xfId="151" applyNumberFormat="1" applyFont="1" applyBorder="1" applyAlignment="1">
      <alignment horizontal="center" vertical="center" shrinkToFit="1"/>
    </xf>
    <xf numFmtId="0" fontId="13" fillId="0" borderId="3" xfId="149" applyFont="1" applyBorder="1" applyAlignment="1">
      <alignment horizontal="center" vertical="center" shrinkToFit="1"/>
    </xf>
    <xf numFmtId="0" fontId="107" fillId="0" borderId="3" xfId="151" applyFont="1" applyBorder="1" applyAlignment="1">
      <alignment horizontal="center" vertical="center" shrinkToFit="1"/>
    </xf>
    <xf numFmtId="0" fontId="109" fillId="0" borderId="0" xfId="151" applyFont="1">
      <alignment vertical="center"/>
    </xf>
    <xf numFmtId="0" fontId="105" fillId="0" borderId="3" xfId="151" applyFont="1" applyBorder="1" applyAlignment="1">
      <alignment horizontal="center" vertical="center"/>
    </xf>
    <xf numFmtId="0" fontId="110" fillId="0" borderId="0" xfId="151" applyFont="1">
      <alignment vertical="center"/>
    </xf>
    <xf numFmtId="0" fontId="111" fillId="0" borderId="0" xfId="151" applyFont="1">
      <alignment vertical="center"/>
    </xf>
    <xf numFmtId="0" fontId="23" fillId="8" borderId="3" xfId="154" applyFont="1" applyFill="1" applyBorder="1" applyAlignment="1">
      <alignment horizontal="center" vertical="center" shrinkToFit="1"/>
    </xf>
    <xf numFmtId="56" fontId="23" fillId="8" borderId="3" xfId="154" applyNumberFormat="1" applyFont="1" applyFill="1" applyBorder="1" applyAlignment="1">
      <alignment horizontal="center" vertical="center" shrinkToFit="1"/>
    </xf>
    <xf numFmtId="56" fontId="81" fillId="8" borderId="3" xfId="154" applyNumberFormat="1" applyFont="1" applyFill="1" applyBorder="1" applyAlignment="1">
      <alignment horizontal="center" vertical="center" shrinkToFit="1"/>
    </xf>
    <xf numFmtId="0" fontId="81" fillId="8" borderId="3" xfId="154" applyFont="1" applyFill="1" applyBorder="1" applyAlignment="1">
      <alignment horizontal="center" vertical="center" wrapText="1" shrinkToFit="1"/>
    </xf>
    <xf numFmtId="0" fontId="23" fillId="8" borderId="3" xfId="154" applyFont="1" applyFill="1" applyBorder="1" applyAlignment="1">
      <alignment horizontal="center" vertical="center" wrapText="1" shrinkToFit="1"/>
    </xf>
    <xf numFmtId="0" fontId="13" fillId="8" borderId="3" xfId="154" applyFont="1" applyFill="1" applyBorder="1" applyAlignment="1">
      <alignment vertical="center" wrapText="1" shrinkToFit="1"/>
    </xf>
    <xf numFmtId="0" fontId="83" fillId="8" borderId="0" xfId="154" applyFont="1" applyFill="1" applyAlignment="1">
      <alignment vertical="center"/>
    </xf>
    <xf numFmtId="0" fontId="0" fillId="0" borderId="9" xfId="26" applyFont="1" applyBorder="1" applyAlignment="1">
      <alignment vertical="center" wrapText="1"/>
    </xf>
    <xf numFmtId="0" fontId="87" fillId="6" borderId="28" xfId="9" applyFont="1" applyBorder="1">
      <alignment vertical="center"/>
    </xf>
    <xf numFmtId="0" fontId="87" fillId="6" borderId="25" xfId="9" applyFont="1" applyBorder="1">
      <alignment vertical="center"/>
    </xf>
    <xf numFmtId="0" fontId="87" fillId="6" borderId="29" xfId="9" applyFont="1" applyBorder="1">
      <alignment vertical="center"/>
    </xf>
    <xf numFmtId="0" fontId="87" fillId="6" borderId="3" xfId="9" applyFont="1" applyBorder="1">
      <alignment vertical="center"/>
    </xf>
    <xf numFmtId="0" fontId="74" fillId="10" borderId="0" xfId="26" applyFont="1" applyFill="1" applyAlignment="1">
      <alignment horizontal="center" vertical="center"/>
    </xf>
    <xf numFmtId="0" fontId="58" fillId="0" borderId="10" xfId="26" applyBorder="1" applyAlignment="1">
      <alignment horizontal="right" vertical="center"/>
    </xf>
    <xf numFmtId="0" fontId="58" fillId="0" borderId="0" xfId="26" applyAlignment="1">
      <alignment horizontal="right" vertical="center"/>
    </xf>
    <xf numFmtId="0" fontId="67" fillId="0" borderId="0" xfId="26" applyFont="1" applyAlignment="1">
      <alignment horizontal="right" vertical="top"/>
    </xf>
    <xf numFmtId="0" fontId="87" fillId="6" borderId="28" xfId="9" applyFont="1" applyBorder="1" applyAlignment="1">
      <alignment horizontal="right" vertical="center"/>
    </xf>
    <xf numFmtId="0" fontId="87" fillId="6" borderId="30" xfId="9" applyFont="1" applyBorder="1" applyAlignment="1">
      <alignment horizontal="right" vertical="center"/>
    </xf>
    <xf numFmtId="0" fontId="87" fillId="6" borderId="29" xfId="9" applyFont="1" applyBorder="1" applyAlignment="1">
      <alignment horizontal="right" vertical="center"/>
    </xf>
    <xf numFmtId="0" fontId="87" fillId="6" borderId="3" xfId="9" applyFont="1" applyBorder="1" applyAlignment="1">
      <alignment horizontal="right" vertical="center"/>
    </xf>
    <xf numFmtId="0" fontId="87" fillId="6" borderId="31" xfId="9" applyFont="1" applyBorder="1" applyAlignment="1">
      <alignment horizontal="right" vertical="center"/>
    </xf>
    <xf numFmtId="0" fontId="87" fillId="6" borderId="32" xfId="9" applyFont="1" applyBorder="1" applyAlignment="1">
      <alignment horizontal="right" vertical="center"/>
    </xf>
    <xf numFmtId="0" fontId="58" fillId="0" borderId="33" xfId="26" applyBorder="1" applyAlignment="1">
      <alignment horizontal="right" vertical="center"/>
    </xf>
    <xf numFmtId="0" fontId="58" fillId="0" borderId="34" xfId="26" applyBorder="1" applyAlignment="1">
      <alignment horizontal="right" vertical="center"/>
    </xf>
    <xf numFmtId="0" fontId="58" fillId="0" borderId="33" xfId="26" applyFill="1" applyBorder="1" applyAlignment="1">
      <alignment horizontal="right" vertical="center"/>
    </xf>
    <xf numFmtId="0" fontId="58" fillId="0" borderId="34" xfId="26" applyFill="1" applyBorder="1" applyAlignment="1">
      <alignment horizontal="right" vertical="center"/>
    </xf>
    <xf numFmtId="0" fontId="67" fillId="0" borderId="35" xfId="26" applyFont="1" applyBorder="1" applyAlignment="1">
      <alignment horizontal="right" vertical="top"/>
    </xf>
    <xf numFmtId="0" fontId="67" fillId="0" borderId="36" xfId="26" applyFont="1" applyBorder="1" applyAlignment="1">
      <alignment horizontal="right" vertical="top"/>
    </xf>
    <xf numFmtId="0" fontId="68" fillId="7" borderId="33" xfId="26" applyFont="1" applyFill="1" applyBorder="1" applyAlignment="1">
      <alignment horizontal="right" vertical="center" wrapText="1"/>
    </xf>
    <xf numFmtId="0" fontId="68" fillId="7" borderId="34" xfId="26" applyFont="1" applyFill="1" applyBorder="1" applyAlignment="1">
      <alignment horizontal="right" vertical="center" wrapText="1"/>
    </xf>
    <xf numFmtId="0" fontId="67" fillId="0" borderId="10" xfId="26" applyFont="1" applyBorder="1" applyAlignment="1">
      <alignment horizontal="right" vertical="top"/>
    </xf>
    <xf numFmtId="0" fontId="67" fillId="0" borderId="39" xfId="26" applyFont="1" applyBorder="1" applyAlignment="1">
      <alignment horizontal="right" vertical="top"/>
    </xf>
    <xf numFmtId="0" fontId="58" fillId="0" borderId="11" xfId="26" applyFont="1" applyBorder="1" applyAlignment="1">
      <alignment horizontal="left" vertical="top" wrapText="1"/>
    </xf>
    <xf numFmtId="0" fontId="58" fillId="0" borderId="8" xfId="26" applyFont="1" applyBorder="1" applyAlignment="1">
      <alignment horizontal="left" vertical="top" wrapText="1"/>
    </xf>
    <xf numFmtId="0" fontId="69" fillId="0" borderId="0" xfId="26" applyFont="1" applyAlignment="1">
      <alignment horizontal="center" vertical="center"/>
    </xf>
    <xf numFmtId="0" fontId="61" fillId="0" borderId="37" xfId="26" applyFont="1" applyBorder="1" applyAlignment="1">
      <alignment horizontal="right" vertical="center"/>
    </xf>
    <xf numFmtId="0" fontId="61" fillId="0" borderId="38" xfId="26" applyFont="1" applyBorder="1" applyAlignment="1">
      <alignment horizontal="right" vertical="center"/>
    </xf>
    <xf numFmtId="0" fontId="61" fillId="0" borderId="10" xfId="26" applyFont="1" applyBorder="1" applyAlignment="1">
      <alignment horizontal="right" vertical="center"/>
    </xf>
    <xf numFmtId="0" fontId="61" fillId="0" borderId="39" xfId="26" applyFont="1" applyBorder="1" applyAlignment="1">
      <alignment horizontal="right" vertical="center"/>
    </xf>
    <xf numFmtId="0" fontId="61" fillId="0" borderId="40" xfId="26" applyFont="1" applyBorder="1" applyAlignment="1">
      <alignment horizontal="right" vertical="center"/>
    </xf>
    <xf numFmtId="0" fontId="61" fillId="0" borderId="41" xfId="26" applyFont="1" applyBorder="1" applyAlignment="1">
      <alignment horizontal="right" vertical="center"/>
    </xf>
    <xf numFmtId="0" fontId="58" fillId="0" borderId="37" xfId="26" applyBorder="1" applyAlignment="1">
      <alignment horizontal="right" vertical="center"/>
    </xf>
    <xf numFmtId="0" fontId="58" fillId="0" borderId="38" xfId="26" applyBorder="1" applyAlignment="1">
      <alignment horizontal="right" vertical="center"/>
    </xf>
    <xf numFmtId="0" fontId="58" fillId="0" borderId="39" xfId="26" applyBorder="1" applyAlignment="1">
      <alignment horizontal="right" vertical="center"/>
    </xf>
    <xf numFmtId="0" fontId="58" fillId="0" borderId="40" xfId="26" applyBorder="1" applyAlignment="1">
      <alignment horizontal="right" vertical="center"/>
    </xf>
    <xf numFmtId="0" fontId="58" fillId="0" borderId="41" xfId="26" applyBorder="1" applyAlignment="1">
      <alignment horizontal="right" vertical="center"/>
    </xf>
    <xf numFmtId="0" fontId="88" fillId="0" borderId="11" xfId="26" applyFont="1" applyBorder="1" applyAlignment="1">
      <alignment horizontal="left" vertical="center" wrapText="1"/>
    </xf>
    <xf numFmtId="0" fontId="88" fillId="0" borderId="14" xfId="26" applyFont="1" applyBorder="1" applyAlignment="1">
      <alignment horizontal="left" vertical="center"/>
    </xf>
    <xf numFmtId="0" fontId="88" fillId="0" borderId="8" xfId="26" applyFont="1" applyBorder="1" applyAlignment="1">
      <alignment horizontal="left" vertical="center"/>
    </xf>
    <xf numFmtId="0" fontId="0" fillId="0" borderId="11" xfId="26" applyFont="1" applyBorder="1" applyAlignment="1">
      <alignment horizontal="left" vertical="top" wrapText="1"/>
    </xf>
    <xf numFmtId="0" fontId="47" fillId="0" borderId="0" xfId="151" applyFont="1" applyAlignment="1">
      <alignment horizontal="center" vertical="center" shrinkToFit="1"/>
    </xf>
    <xf numFmtId="0" fontId="14" fillId="0" borderId="0" xfId="151" applyFont="1" applyAlignment="1">
      <alignment horizontal="center" vertical="center"/>
    </xf>
    <xf numFmtId="0" fontId="47" fillId="0" borderId="42" xfId="152" applyFont="1" applyBorder="1" applyAlignment="1">
      <alignment horizontal="center" vertical="center" shrinkToFit="1"/>
    </xf>
    <xf numFmtId="0" fontId="47" fillId="0" borderId="43" xfId="152" applyFont="1" applyBorder="1" applyAlignment="1">
      <alignment horizontal="center" vertical="center" shrinkToFit="1"/>
    </xf>
    <xf numFmtId="0" fontId="47" fillId="0" borderId="38" xfId="152" applyFont="1" applyBorder="1" applyAlignment="1">
      <alignment horizontal="center" vertical="center" shrinkToFit="1"/>
    </xf>
    <xf numFmtId="0" fontId="13" fillId="7" borderId="44" xfId="152" applyFont="1" applyFill="1" applyBorder="1" applyAlignment="1">
      <alignment horizontal="center" vertical="center" wrapText="1" shrinkToFit="1"/>
    </xf>
    <xf numFmtId="0" fontId="13" fillId="7" borderId="45" xfId="152" applyFont="1" applyFill="1" applyBorder="1" applyAlignment="1">
      <alignment horizontal="center" vertical="center" wrapText="1" shrinkToFit="1"/>
    </xf>
    <xf numFmtId="0" fontId="79" fillId="0" borderId="27" xfId="152" applyFont="1" applyBorder="1" applyAlignment="1">
      <alignment horizontal="center" vertical="center" shrinkToFit="1"/>
    </xf>
    <xf numFmtId="0" fontId="79" fillId="0" borderId="45" xfId="152" applyFont="1" applyBorder="1" applyAlignment="1">
      <alignment horizontal="center" vertical="center" shrinkToFit="1"/>
    </xf>
    <xf numFmtId="0" fontId="81" fillId="0" borderId="46" xfId="152" applyFont="1" applyBorder="1" applyAlignment="1">
      <alignment horizontal="center" vertical="center" shrinkToFit="1"/>
    </xf>
    <xf numFmtId="0" fontId="81" fillId="0" borderId="47" xfId="152" applyFont="1" applyBorder="1" applyAlignment="1">
      <alignment horizontal="center" vertical="center" shrinkToFit="1"/>
    </xf>
    <xf numFmtId="0" fontId="81" fillId="9" borderId="46" xfId="152" applyFont="1" applyFill="1" applyBorder="1" applyAlignment="1">
      <alignment horizontal="center" vertical="center" shrinkToFit="1"/>
    </xf>
    <xf numFmtId="0" fontId="81" fillId="9" borderId="47" xfId="152" applyFont="1" applyFill="1" applyBorder="1" applyAlignment="1">
      <alignment horizontal="center" vertical="center" shrinkToFit="1"/>
    </xf>
    <xf numFmtId="0" fontId="81" fillId="8" borderId="46" xfId="152" applyFont="1" applyFill="1" applyBorder="1" applyAlignment="1">
      <alignment horizontal="center" vertical="center" shrinkToFit="1"/>
    </xf>
    <xf numFmtId="0" fontId="81" fillId="8" borderId="48" xfId="152" applyFont="1" applyFill="1" applyBorder="1" applyAlignment="1">
      <alignment horizontal="center" vertical="center" shrinkToFit="1"/>
    </xf>
    <xf numFmtId="0" fontId="24" fillId="0" borderId="46" xfId="152" applyFont="1" applyBorder="1" applyAlignment="1">
      <alignment horizontal="center" vertical="center" shrinkToFit="1"/>
    </xf>
    <xf numFmtId="0" fontId="24" fillId="0" borderId="49" xfId="152" applyFont="1" applyBorder="1" applyAlignment="1">
      <alignment horizontal="center" vertical="center" shrinkToFit="1"/>
    </xf>
    <xf numFmtId="0" fontId="13" fillId="0" borderId="3" xfId="152" applyFont="1" applyBorder="1" applyAlignment="1">
      <alignment horizontal="right" vertical="center"/>
    </xf>
    <xf numFmtId="0" fontId="85" fillId="9" borderId="2" xfId="152" applyFont="1" applyFill="1" applyBorder="1" applyAlignment="1">
      <alignment horizontal="center" vertical="center" shrinkToFit="1"/>
    </xf>
    <xf numFmtId="0" fontId="85" fillId="9" borderId="34" xfId="152" applyFont="1" applyFill="1" applyBorder="1" applyAlignment="1">
      <alignment horizontal="center" vertical="center" shrinkToFit="1"/>
    </xf>
    <xf numFmtId="0" fontId="85" fillId="11" borderId="26" xfId="152" applyFont="1" applyFill="1" applyBorder="1" applyAlignment="1">
      <alignment horizontal="center" vertical="center" shrinkToFit="1"/>
    </xf>
    <xf numFmtId="0" fontId="85" fillId="11" borderId="2" xfId="152" applyFont="1" applyFill="1" applyBorder="1" applyAlignment="1">
      <alignment horizontal="center" vertical="center" shrinkToFit="1"/>
    </xf>
    <xf numFmtId="0" fontId="85" fillId="11" borderId="34" xfId="152" applyFont="1" applyFill="1" applyBorder="1" applyAlignment="1">
      <alignment horizontal="center" vertical="center" shrinkToFit="1"/>
    </xf>
    <xf numFmtId="0" fontId="84" fillId="0" borderId="42" xfId="152" applyFont="1" applyBorder="1" applyAlignment="1">
      <alignment horizontal="center" vertical="center" shrinkToFit="1"/>
    </xf>
    <xf numFmtId="0" fontId="84" fillId="0" borderId="17" xfId="152" applyFont="1" applyBorder="1" applyAlignment="1">
      <alignment horizontal="center" vertical="center" shrinkToFit="1"/>
    </xf>
    <xf numFmtId="0" fontId="84" fillId="0" borderId="19" xfId="152" applyFont="1" applyBorder="1" applyAlignment="1">
      <alignment horizontal="center" vertical="center" shrinkToFit="1"/>
    </xf>
    <xf numFmtId="0" fontId="50" fillId="11" borderId="26" xfId="10" applyFont="1" applyFill="1" applyBorder="1" applyAlignment="1" applyProtection="1">
      <alignment horizontal="center" vertical="center" shrinkToFit="1"/>
    </xf>
    <xf numFmtId="0" fontId="103" fillId="0" borderId="0" xfId="151" applyFont="1" applyAlignment="1">
      <alignment horizontal="left" vertical="center" shrinkToFit="1"/>
    </xf>
    <xf numFmtId="0" fontId="108" fillId="0" borderId="0" xfId="151" applyFont="1" applyAlignment="1">
      <alignment horizontal="left" vertical="center" shrinkToFit="1"/>
    </xf>
    <xf numFmtId="0" fontId="57" fillId="0" borderId="0" xfId="151" applyFont="1" applyAlignment="1">
      <alignment horizontal="center" vertical="center" shrinkToFit="1"/>
    </xf>
    <xf numFmtId="180" fontId="12" fillId="0" borderId="0" xfId="151" applyNumberFormat="1" applyFont="1" applyAlignment="1">
      <alignment horizontal="center" vertical="center" shrinkToFit="1"/>
    </xf>
    <xf numFmtId="0" fontId="27" fillId="0" borderId="3" xfId="151" applyFont="1" applyBorder="1" applyAlignment="1">
      <alignment horizontal="center" vertical="center" shrinkToFit="1"/>
    </xf>
    <xf numFmtId="0" fontId="62" fillId="0" borderId="50" xfId="67" applyFont="1" applyBorder="1" applyAlignment="1">
      <alignment horizontal="left" vertical="center" wrapText="1"/>
    </xf>
    <xf numFmtId="0" fontId="89" fillId="12" borderId="1" xfId="67" applyFont="1" applyFill="1" applyBorder="1" applyAlignment="1">
      <alignment horizontal="left" vertical="center"/>
    </xf>
    <xf numFmtId="0" fontId="89" fillId="12" borderId="51" xfId="67" applyFont="1" applyFill="1" applyBorder="1" applyAlignment="1">
      <alignment horizontal="left" vertical="center"/>
    </xf>
    <xf numFmtId="0" fontId="90" fillId="7" borderId="0" xfId="67" applyFont="1" applyFill="1" applyAlignment="1">
      <alignment horizontal="center" vertical="center" wrapText="1" shrinkToFit="1"/>
    </xf>
    <xf numFmtId="0" fontId="90" fillId="7" borderId="0" xfId="67" applyFont="1" applyFill="1" applyAlignment="1">
      <alignment horizontal="center" vertical="center" shrinkToFit="1"/>
    </xf>
    <xf numFmtId="31" fontId="91" fillId="0" borderId="0" xfId="67" applyNumberFormat="1" applyFont="1" applyAlignment="1">
      <alignment horizontal="center" vertical="center"/>
    </xf>
    <xf numFmtId="0" fontId="64" fillId="0" borderId="0" xfId="67" applyFont="1" applyAlignment="1">
      <alignment horizontal="left" vertical="center" wrapText="1"/>
    </xf>
    <xf numFmtId="0" fontId="64" fillId="0" borderId="0" xfId="67" applyFont="1" applyAlignment="1">
      <alignment horizontal="left" vertical="center"/>
    </xf>
    <xf numFmtId="0" fontId="92" fillId="0" borderId="0" xfId="67" applyFont="1" applyAlignment="1">
      <alignment horizontal="center" vertical="center" shrinkToFit="1"/>
    </xf>
    <xf numFmtId="0" fontId="93" fillId="0" borderId="0" xfId="67" applyFont="1" applyAlignment="1">
      <alignment horizontal="right" vertical="center" wrapText="1"/>
    </xf>
    <xf numFmtId="0" fontId="93" fillId="0" borderId="0" xfId="67" applyFont="1" applyAlignment="1">
      <alignment horizontal="right" vertical="center"/>
    </xf>
    <xf numFmtId="0" fontId="65" fillId="0" borderId="52" xfId="67" applyFont="1" applyBorder="1" applyAlignment="1">
      <alignment vertical="top"/>
    </xf>
    <xf numFmtId="0" fontId="65" fillId="0" borderId="53" xfId="67" applyFont="1" applyBorder="1" applyAlignment="1">
      <alignment vertical="top"/>
    </xf>
    <xf numFmtId="0" fontId="65" fillId="0" borderId="54" xfId="67" applyFont="1" applyBorder="1" applyAlignment="1">
      <alignment vertical="top"/>
    </xf>
    <xf numFmtId="0" fontId="94" fillId="12" borderId="1" xfId="67" applyFont="1" applyFill="1" applyBorder="1" applyAlignment="1">
      <alignment horizontal="left"/>
    </xf>
    <xf numFmtId="0" fontId="94" fillId="12" borderId="51" xfId="67" applyFont="1" applyFill="1" applyBorder="1" applyAlignment="1">
      <alignment horizontal="left"/>
    </xf>
    <xf numFmtId="0" fontId="82" fillId="0" borderId="5" xfId="67" applyFont="1" applyBorder="1" applyAlignment="1">
      <alignment horizontal="left" vertical="center" wrapText="1"/>
    </xf>
    <xf numFmtId="0" fontId="82" fillId="0" borderId="1" xfId="67" applyFont="1" applyBorder="1" applyAlignment="1">
      <alignment horizontal="left" vertical="center" wrapText="1"/>
    </xf>
    <xf numFmtId="0" fontId="82" fillId="0" borderId="51" xfId="67" applyFont="1" applyBorder="1" applyAlignment="1">
      <alignment horizontal="left" vertical="center" wrapText="1"/>
    </xf>
    <xf numFmtId="0" fontId="63" fillId="0" borderId="5" xfId="67" applyFont="1" applyBorder="1" applyAlignment="1">
      <alignment horizontal="justify" vertical="center"/>
    </xf>
    <xf numFmtId="0" fontId="63" fillId="0" borderId="51" xfId="67" applyFont="1" applyBorder="1" applyAlignment="1">
      <alignment horizontal="justify" vertical="center"/>
    </xf>
    <xf numFmtId="0" fontId="93" fillId="12" borderId="5" xfId="67" applyFont="1" applyFill="1" applyBorder="1" applyAlignment="1">
      <alignment horizontal="center" vertical="center"/>
    </xf>
    <xf numFmtId="0" fontId="93" fillId="12" borderId="51" xfId="67" applyFont="1" applyFill="1" applyBorder="1" applyAlignment="1">
      <alignment horizontal="center" vertical="center"/>
    </xf>
    <xf numFmtId="0" fontId="95" fillId="0" borderId="5" xfId="67" applyFont="1" applyBorder="1" applyAlignment="1">
      <alignment horizontal="center" vertical="center"/>
    </xf>
    <xf numFmtId="0" fontId="95" fillId="0" borderId="1" xfId="67" applyFont="1" applyBorder="1" applyAlignment="1">
      <alignment horizontal="center" vertical="center"/>
    </xf>
    <xf numFmtId="0" fontId="95" fillId="0" borderId="51" xfId="67" applyFont="1" applyBorder="1" applyAlignment="1">
      <alignment horizontal="center" vertical="center"/>
    </xf>
  </cellXfs>
  <cellStyles count="155">
    <cellStyle name="Calc Currency (0)" xfId="1" xr:uid="{00000000-0005-0000-0000-000000000000}"/>
    <cellStyle name="Grey" xfId="2" xr:uid="{00000000-0005-0000-0000-000001000000}"/>
    <cellStyle name="Header1" xfId="3" xr:uid="{00000000-0005-0000-0000-000002000000}"/>
    <cellStyle name="Header2" xfId="4" xr:uid="{00000000-0005-0000-0000-000003000000}"/>
    <cellStyle name="Input [yellow]" xfId="5" xr:uid="{00000000-0005-0000-0000-000004000000}"/>
    <cellStyle name="Normal - Style1" xfId="6" xr:uid="{00000000-0005-0000-0000-000005000000}"/>
    <cellStyle name="Normal_#18-Internet" xfId="7" xr:uid="{00000000-0005-0000-0000-000006000000}"/>
    <cellStyle name="Percent [2]" xfId="8" xr:uid="{00000000-0005-0000-0000-000007000000}"/>
    <cellStyle name="アクセント 6 2" xfId="9" xr:uid="{00000000-0005-0000-0000-000008000000}"/>
    <cellStyle name="ハイパーリンク 2" xfId="10" xr:uid="{00000000-0005-0000-0000-000009000000}"/>
    <cellStyle name="桁区切り 2" xfId="11" xr:uid="{00000000-0005-0000-0000-00000A000000}"/>
    <cellStyle name="桁区切り 2 2" xfId="12" xr:uid="{00000000-0005-0000-0000-00000B000000}"/>
    <cellStyle name="桁区切り 2 2 2" xfId="13" xr:uid="{00000000-0005-0000-0000-00000C000000}"/>
    <cellStyle name="桁区切り 2 2 3" xfId="14" xr:uid="{00000000-0005-0000-0000-00000D000000}"/>
    <cellStyle name="桁区切り 3" xfId="15" xr:uid="{00000000-0005-0000-0000-00000E000000}"/>
    <cellStyle name="桁区切り 4" xfId="16" xr:uid="{00000000-0005-0000-0000-00000F000000}"/>
    <cellStyle name="桁区切り 5" xfId="17" xr:uid="{00000000-0005-0000-0000-000010000000}"/>
    <cellStyle name="標準" xfId="0" builtinId="0"/>
    <cellStyle name="標準 10" xfId="18" xr:uid="{00000000-0005-0000-0000-000012000000}"/>
    <cellStyle name="標準 11" xfId="19" xr:uid="{00000000-0005-0000-0000-000013000000}"/>
    <cellStyle name="標準 12" xfId="20" xr:uid="{00000000-0005-0000-0000-000014000000}"/>
    <cellStyle name="標準 13" xfId="21" xr:uid="{00000000-0005-0000-0000-000015000000}"/>
    <cellStyle name="標準 14" xfId="22" xr:uid="{00000000-0005-0000-0000-000016000000}"/>
    <cellStyle name="標準 14 2" xfId="23" xr:uid="{00000000-0005-0000-0000-000017000000}"/>
    <cellStyle name="標準 14_体育館入場について" xfId="24" xr:uid="{00000000-0005-0000-0000-000018000000}"/>
    <cellStyle name="標準 15" xfId="25" xr:uid="{00000000-0005-0000-0000-000019000000}"/>
    <cellStyle name="標準 16" xfId="26" xr:uid="{00000000-0005-0000-0000-00001A000000}"/>
    <cellStyle name="標準 2" xfId="27" xr:uid="{00000000-0005-0000-0000-00001B000000}"/>
    <cellStyle name="標準 2 10" xfId="28" xr:uid="{00000000-0005-0000-0000-00001C000000}"/>
    <cellStyle name="標準 2 11" xfId="29" xr:uid="{00000000-0005-0000-0000-00001D000000}"/>
    <cellStyle name="標準 2 12" xfId="30" xr:uid="{00000000-0005-0000-0000-00001E000000}"/>
    <cellStyle name="標準 2 13" xfId="31" xr:uid="{00000000-0005-0000-0000-00001F000000}"/>
    <cellStyle name="標準 2 14" xfId="32" xr:uid="{00000000-0005-0000-0000-000020000000}"/>
    <cellStyle name="標準 2 15" xfId="33" xr:uid="{00000000-0005-0000-0000-000021000000}"/>
    <cellStyle name="標準 2 16" xfId="34" xr:uid="{00000000-0005-0000-0000-000022000000}"/>
    <cellStyle name="標準 2 17" xfId="35" xr:uid="{00000000-0005-0000-0000-000023000000}"/>
    <cellStyle name="標準 2 18" xfId="36" xr:uid="{00000000-0005-0000-0000-000024000000}"/>
    <cellStyle name="標準 2 19" xfId="37" xr:uid="{00000000-0005-0000-0000-000025000000}"/>
    <cellStyle name="標準 2 2" xfId="38" xr:uid="{00000000-0005-0000-0000-000026000000}"/>
    <cellStyle name="標準 2 20" xfId="39" xr:uid="{00000000-0005-0000-0000-000027000000}"/>
    <cellStyle name="標準 2 21" xfId="40" xr:uid="{00000000-0005-0000-0000-000028000000}"/>
    <cellStyle name="標準 2 22" xfId="41" xr:uid="{00000000-0005-0000-0000-000029000000}"/>
    <cellStyle name="標準 2 23" xfId="42" xr:uid="{00000000-0005-0000-0000-00002A000000}"/>
    <cellStyle name="標準 2 24" xfId="43" xr:uid="{00000000-0005-0000-0000-00002B000000}"/>
    <cellStyle name="標準 2 25" xfId="44" xr:uid="{00000000-0005-0000-0000-00002C000000}"/>
    <cellStyle name="標準 2 26" xfId="45" xr:uid="{00000000-0005-0000-0000-00002D000000}"/>
    <cellStyle name="標準 2 27" xfId="46" xr:uid="{00000000-0005-0000-0000-00002E000000}"/>
    <cellStyle name="標準 2 28" xfId="47" xr:uid="{00000000-0005-0000-0000-00002F000000}"/>
    <cellStyle name="標準 2 29" xfId="48" xr:uid="{00000000-0005-0000-0000-000030000000}"/>
    <cellStyle name="標準 2 3" xfId="49" xr:uid="{00000000-0005-0000-0000-000031000000}"/>
    <cellStyle name="標準 2 30" xfId="50" xr:uid="{00000000-0005-0000-0000-000032000000}"/>
    <cellStyle name="標準 2 31" xfId="51" xr:uid="{00000000-0005-0000-0000-000033000000}"/>
    <cellStyle name="標準 2 32" xfId="52" xr:uid="{00000000-0005-0000-0000-000034000000}"/>
    <cellStyle name="標準 2 33" xfId="53" xr:uid="{00000000-0005-0000-0000-000035000000}"/>
    <cellStyle name="標準 2 34" xfId="54" xr:uid="{00000000-0005-0000-0000-000036000000}"/>
    <cellStyle name="標準 2 35" xfId="55" xr:uid="{00000000-0005-0000-0000-000037000000}"/>
    <cellStyle name="標準 2 36" xfId="56" xr:uid="{00000000-0005-0000-0000-000038000000}"/>
    <cellStyle name="標準 2 37" xfId="57" xr:uid="{00000000-0005-0000-0000-000039000000}"/>
    <cellStyle name="標準 2 38" xfId="58" xr:uid="{00000000-0005-0000-0000-00003A000000}"/>
    <cellStyle name="標準 2 39" xfId="59" xr:uid="{00000000-0005-0000-0000-00003B000000}"/>
    <cellStyle name="標準 2 4" xfId="60" xr:uid="{00000000-0005-0000-0000-00003C000000}"/>
    <cellStyle name="標準 2 5" xfId="61" xr:uid="{00000000-0005-0000-0000-00003D000000}"/>
    <cellStyle name="標準 2 6" xfId="62" xr:uid="{00000000-0005-0000-0000-00003E000000}"/>
    <cellStyle name="標準 2 7" xfId="63" xr:uid="{00000000-0005-0000-0000-00003F000000}"/>
    <cellStyle name="標準 2 8" xfId="64" xr:uid="{00000000-0005-0000-0000-000040000000}"/>
    <cellStyle name="標準 2 9" xfId="65" xr:uid="{00000000-0005-0000-0000-000041000000}"/>
    <cellStyle name="標準 2_体育館入場について" xfId="66" xr:uid="{00000000-0005-0000-0000-000042000000}"/>
    <cellStyle name="標準 3" xfId="67" xr:uid="{00000000-0005-0000-0000-000043000000}"/>
    <cellStyle name="標準 3 10" xfId="68" xr:uid="{00000000-0005-0000-0000-000044000000}"/>
    <cellStyle name="標準 3 11" xfId="69" xr:uid="{00000000-0005-0000-0000-000045000000}"/>
    <cellStyle name="標準 3 12" xfId="70" xr:uid="{00000000-0005-0000-0000-000046000000}"/>
    <cellStyle name="標準 3 13" xfId="71" xr:uid="{00000000-0005-0000-0000-000047000000}"/>
    <cellStyle name="標準 3 14" xfId="72" xr:uid="{00000000-0005-0000-0000-000048000000}"/>
    <cellStyle name="標準 3 15" xfId="73" xr:uid="{00000000-0005-0000-0000-000049000000}"/>
    <cellStyle name="標準 3 16" xfId="74" xr:uid="{00000000-0005-0000-0000-00004A000000}"/>
    <cellStyle name="標準 3 17" xfId="75" xr:uid="{00000000-0005-0000-0000-00004B000000}"/>
    <cellStyle name="標準 3 18" xfId="76" xr:uid="{00000000-0005-0000-0000-00004C000000}"/>
    <cellStyle name="標準 3 19" xfId="77" xr:uid="{00000000-0005-0000-0000-00004D000000}"/>
    <cellStyle name="標準 3 2" xfId="78" xr:uid="{00000000-0005-0000-0000-00004E000000}"/>
    <cellStyle name="標準 3 20" xfId="79" xr:uid="{00000000-0005-0000-0000-00004F000000}"/>
    <cellStyle name="標準 3 21" xfId="80" xr:uid="{00000000-0005-0000-0000-000050000000}"/>
    <cellStyle name="標準 3 22" xfId="81" xr:uid="{00000000-0005-0000-0000-000051000000}"/>
    <cellStyle name="標準 3 23" xfId="82" xr:uid="{00000000-0005-0000-0000-000052000000}"/>
    <cellStyle name="標準 3 24" xfId="83" xr:uid="{00000000-0005-0000-0000-000053000000}"/>
    <cellStyle name="標準 3 25" xfId="84" xr:uid="{00000000-0005-0000-0000-000054000000}"/>
    <cellStyle name="標準 3 26" xfId="85" xr:uid="{00000000-0005-0000-0000-000055000000}"/>
    <cellStyle name="標準 3 27" xfId="86" xr:uid="{00000000-0005-0000-0000-000056000000}"/>
    <cellStyle name="標準 3 28" xfId="87" xr:uid="{00000000-0005-0000-0000-000057000000}"/>
    <cellStyle name="標準 3 29" xfId="88" xr:uid="{00000000-0005-0000-0000-000058000000}"/>
    <cellStyle name="標準 3 3" xfId="89" xr:uid="{00000000-0005-0000-0000-000059000000}"/>
    <cellStyle name="標準 3 30" xfId="90" xr:uid="{00000000-0005-0000-0000-00005A000000}"/>
    <cellStyle name="標準 3 31" xfId="91" xr:uid="{00000000-0005-0000-0000-00005B000000}"/>
    <cellStyle name="標準 3 32" xfId="92" xr:uid="{00000000-0005-0000-0000-00005C000000}"/>
    <cellStyle name="標準 3 33" xfId="93" xr:uid="{00000000-0005-0000-0000-00005D000000}"/>
    <cellStyle name="標準 3 34" xfId="94" xr:uid="{00000000-0005-0000-0000-00005E000000}"/>
    <cellStyle name="標準 3 35" xfId="95" xr:uid="{00000000-0005-0000-0000-00005F000000}"/>
    <cellStyle name="標準 3 36" xfId="96" xr:uid="{00000000-0005-0000-0000-000060000000}"/>
    <cellStyle name="標準 3 37" xfId="97" xr:uid="{00000000-0005-0000-0000-000061000000}"/>
    <cellStyle name="標準 3 38" xfId="98" xr:uid="{00000000-0005-0000-0000-000062000000}"/>
    <cellStyle name="標準 3 4" xfId="99" xr:uid="{00000000-0005-0000-0000-000063000000}"/>
    <cellStyle name="標準 3 5" xfId="100" xr:uid="{00000000-0005-0000-0000-000064000000}"/>
    <cellStyle name="標準 3 6" xfId="101" xr:uid="{00000000-0005-0000-0000-000065000000}"/>
    <cellStyle name="標準 3 7" xfId="102" xr:uid="{00000000-0005-0000-0000-000066000000}"/>
    <cellStyle name="標準 3 8" xfId="103" xr:uid="{00000000-0005-0000-0000-000067000000}"/>
    <cellStyle name="標準 3 9" xfId="104" xr:uid="{00000000-0005-0000-0000-000068000000}"/>
    <cellStyle name="標準 3_体育館入場について" xfId="105" xr:uid="{00000000-0005-0000-0000-000069000000}"/>
    <cellStyle name="標準 4" xfId="106" xr:uid="{00000000-0005-0000-0000-00006A000000}"/>
    <cellStyle name="標準 4 2" xfId="107" xr:uid="{00000000-0005-0000-0000-00006B000000}"/>
    <cellStyle name="標準 4 3" xfId="108" xr:uid="{00000000-0005-0000-0000-00006C000000}"/>
    <cellStyle name="標準 4 4" xfId="109" xr:uid="{00000000-0005-0000-0000-00006D000000}"/>
    <cellStyle name="標準 4 5" xfId="110" xr:uid="{00000000-0005-0000-0000-00006E000000}"/>
    <cellStyle name="標準 4 6" xfId="111" xr:uid="{00000000-0005-0000-0000-00006F000000}"/>
    <cellStyle name="標準 4 7" xfId="112" xr:uid="{00000000-0005-0000-0000-000070000000}"/>
    <cellStyle name="標準 4 8" xfId="113" xr:uid="{00000000-0005-0000-0000-000071000000}"/>
    <cellStyle name="標準 4_Book1" xfId="114" xr:uid="{00000000-0005-0000-0000-000072000000}"/>
    <cellStyle name="標準 48" xfId="115" xr:uid="{00000000-0005-0000-0000-000073000000}"/>
    <cellStyle name="標準 5" xfId="116" xr:uid="{00000000-0005-0000-0000-000074000000}"/>
    <cellStyle name="標準 6" xfId="117" xr:uid="{00000000-0005-0000-0000-000075000000}"/>
    <cellStyle name="標準 6 2" xfId="118" xr:uid="{00000000-0005-0000-0000-000076000000}"/>
    <cellStyle name="標準 6 3" xfId="119" xr:uid="{00000000-0005-0000-0000-000077000000}"/>
    <cellStyle name="標準 6 4" xfId="120" xr:uid="{00000000-0005-0000-0000-000078000000}"/>
    <cellStyle name="標準 6 5" xfId="121" xr:uid="{00000000-0005-0000-0000-000079000000}"/>
    <cellStyle name="標準 6 6" xfId="122" xr:uid="{00000000-0005-0000-0000-00007A000000}"/>
    <cellStyle name="標準 6 7" xfId="123" xr:uid="{00000000-0005-0000-0000-00007B000000}"/>
    <cellStyle name="標準 6_Book1" xfId="124" xr:uid="{00000000-0005-0000-0000-00007C000000}"/>
    <cellStyle name="標準 7" xfId="125" xr:uid="{00000000-0005-0000-0000-00007D000000}"/>
    <cellStyle name="標準 7 2" xfId="126" xr:uid="{00000000-0005-0000-0000-00007E000000}"/>
    <cellStyle name="標準 7 3" xfId="127" xr:uid="{00000000-0005-0000-0000-00007F000000}"/>
    <cellStyle name="標準 7 4" xfId="128" xr:uid="{00000000-0005-0000-0000-000080000000}"/>
    <cellStyle name="標準 7 5" xfId="129" xr:uid="{00000000-0005-0000-0000-000081000000}"/>
    <cellStyle name="標準 7 6" xfId="130" xr:uid="{00000000-0005-0000-0000-000082000000}"/>
    <cellStyle name="標準 7 7" xfId="131" xr:uid="{00000000-0005-0000-0000-000083000000}"/>
    <cellStyle name="標準 7_Book1" xfId="132" xr:uid="{00000000-0005-0000-0000-000084000000}"/>
    <cellStyle name="標準 8" xfId="133" xr:uid="{00000000-0005-0000-0000-000085000000}"/>
    <cellStyle name="標準 8 2" xfId="134" xr:uid="{00000000-0005-0000-0000-000086000000}"/>
    <cellStyle name="標準 8 3" xfId="135" xr:uid="{00000000-0005-0000-0000-000087000000}"/>
    <cellStyle name="標準 8 4" xfId="136" xr:uid="{00000000-0005-0000-0000-000088000000}"/>
    <cellStyle name="標準 8 5" xfId="137" xr:uid="{00000000-0005-0000-0000-000089000000}"/>
    <cellStyle name="標準 8 6" xfId="138" xr:uid="{00000000-0005-0000-0000-00008A000000}"/>
    <cellStyle name="標準 8 7" xfId="139" xr:uid="{00000000-0005-0000-0000-00008B000000}"/>
    <cellStyle name="標準 8_Book1" xfId="140" xr:uid="{00000000-0005-0000-0000-00008C000000}"/>
    <cellStyle name="標準 9" xfId="141" xr:uid="{00000000-0005-0000-0000-00008D000000}"/>
    <cellStyle name="標準 9 2" xfId="142" xr:uid="{00000000-0005-0000-0000-00008E000000}"/>
    <cellStyle name="標準 9 3" xfId="143" xr:uid="{00000000-0005-0000-0000-00008F000000}"/>
    <cellStyle name="標準 9 4" xfId="144" xr:uid="{00000000-0005-0000-0000-000090000000}"/>
    <cellStyle name="標準 9 5" xfId="145" xr:uid="{00000000-0005-0000-0000-000091000000}"/>
    <cellStyle name="標準 9 6" xfId="146" xr:uid="{00000000-0005-0000-0000-000092000000}"/>
    <cellStyle name="標準 9 7" xfId="147" xr:uid="{00000000-0005-0000-0000-000093000000}"/>
    <cellStyle name="標準 9_Book1" xfId="148" xr:uid="{00000000-0005-0000-0000-000094000000}"/>
    <cellStyle name="標準_18~1回要綱" xfId="154" xr:uid="{00000000-0005-0000-0000-000095000000}"/>
    <cellStyle name="標準_H18-4回小学強化リーグ作成(結果）061118" xfId="149" xr:uid="{00000000-0005-0000-0000-000096000000}"/>
    <cellStyle name="標準_H19-3回小学強化リーグ作成（結果_ランク_記録）" xfId="150" xr:uid="{00000000-0005-0000-0000-000097000000}"/>
    <cellStyle name="標準_小学生強化リーグプログラム(H18-第2回）" xfId="151" xr:uid="{00000000-0005-0000-0000-000098000000}"/>
    <cellStyle name="標準_福島県小学生強化リーグ申込フォーム060517" xfId="152" xr:uid="{00000000-0005-0000-0000-000099000000}"/>
    <cellStyle name="未定義" xfId="153"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c01\public\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ser\AppData\Local\Microsoft\Windows\Temporary%20Internet%20Files\Content.Outlook\U7SLB3XK\Data\pinpon\&#26032;&#12375;&#12356;&#65420;&#65387;&#65433;&#65408;&#65438;\&#22899;&#12471;&#12531;&#12464;&#1252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3"/>
  <sheetViews>
    <sheetView view="pageBreakPreview" topLeftCell="A21" zoomScale="80" zoomScaleNormal="100" zoomScaleSheetLayoutView="80" workbookViewId="0">
      <selection activeCell="C41" sqref="C41"/>
    </sheetView>
  </sheetViews>
  <sheetFormatPr defaultColWidth="10.875" defaultRowHeight="13.5"/>
  <cols>
    <col min="1" max="1" width="15" style="22" bestFit="1" customWidth="1"/>
    <col min="2" max="2" width="3.125" style="22" customWidth="1"/>
    <col min="3" max="3" width="101.625" style="22" bestFit="1" customWidth="1"/>
    <col min="4" max="16384" width="10.875" style="22"/>
  </cols>
  <sheetData>
    <row r="1" spans="1:3">
      <c r="C1" s="149" t="s">
        <v>184</v>
      </c>
    </row>
    <row r="2" spans="1:3" ht="14.25">
      <c r="A2" s="49" t="s">
        <v>55</v>
      </c>
    </row>
    <row r="3" spans="1:3" ht="14.25">
      <c r="A3" s="49"/>
    </row>
    <row r="4" spans="1:3" ht="26.1" customHeight="1">
      <c r="C4" s="23" t="s">
        <v>30</v>
      </c>
    </row>
    <row r="5" spans="1:3" ht="33" customHeight="1">
      <c r="A5" s="265" t="s">
        <v>26</v>
      </c>
      <c r="B5" s="265"/>
      <c r="C5" s="265"/>
    </row>
    <row r="6" spans="1:3" ht="3.6" customHeight="1" thickBot="1">
      <c r="A6" s="48"/>
      <c r="B6" s="48"/>
      <c r="C6" s="47"/>
    </row>
    <row r="7" spans="1:3" ht="74.099999999999994" customHeight="1">
      <c r="A7" s="261" t="s">
        <v>0</v>
      </c>
      <c r="B7" s="262"/>
      <c r="C7" s="46" t="s">
        <v>186</v>
      </c>
    </row>
    <row r="8" spans="1:3" ht="15.95" customHeight="1">
      <c r="A8" s="263" t="s">
        <v>8</v>
      </c>
      <c r="B8" s="264"/>
      <c r="C8" s="45" t="s">
        <v>15</v>
      </c>
    </row>
    <row r="9" spans="1:3" ht="15.95" customHeight="1">
      <c r="A9" s="263" t="s">
        <v>136</v>
      </c>
      <c r="B9" s="264"/>
      <c r="C9" s="45" t="s">
        <v>584</v>
      </c>
    </row>
    <row r="10" spans="1:3" ht="15.95" hidden="1" customHeight="1">
      <c r="A10" s="263" t="s">
        <v>27</v>
      </c>
      <c r="B10" s="264"/>
      <c r="C10" s="45"/>
    </row>
    <row r="11" spans="1:3" ht="15.95" customHeight="1">
      <c r="A11" s="263" t="s">
        <v>4</v>
      </c>
      <c r="B11" s="264"/>
      <c r="C11" s="45" t="s">
        <v>344</v>
      </c>
    </row>
    <row r="12" spans="1:3" ht="15.95" customHeight="1">
      <c r="A12" s="263" t="s">
        <v>9</v>
      </c>
      <c r="B12" s="264"/>
      <c r="C12" s="38"/>
    </row>
    <row r="13" spans="1:3" ht="15.95" customHeight="1">
      <c r="A13" s="275" t="s">
        <v>10</v>
      </c>
      <c r="B13" s="276"/>
      <c r="C13" s="45" t="s">
        <v>185</v>
      </c>
    </row>
    <row r="14" spans="1:3" ht="15.95" customHeight="1">
      <c r="A14" s="275" t="s">
        <v>11</v>
      </c>
      <c r="B14" s="276" t="s">
        <v>11</v>
      </c>
      <c r="C14" s="38" t="s">
        <v>135</v>
      </c>
    </row>
    <row r="15" spans="1:3" ht="15.95" customHeight="1">
      <c r="A15" s="263" t="s">
        <v>2</v>
      </c>
      <c r="B15" s="264"/>
      <c r="C15" s="38"/>
    </row>
    <row r="16" spans="1:3" ht="15.95" customHeight="1">
      <c r="A16" s="277" t="s">
        <v>1</v>
      </c>
      <c r="B16" s="278"/>
      <c r="C16" s="45" t="s">
        <v>181</v>
      </c>
    </row>
    <row r="17" spans="1:9" ht="15.95" customHeight="1">
      <c r="A17" s="277" t="s">
        <v>7</v>
      </c>
      <c r="B17" s="278"/>
      <c r="C17" s="38" t="s">
        <v>183</v>
      </c>
    </row>
    <row r="18" spans="1:9" ht="15.95" customHeight="1">
      <c r="A18" s="277" t="s">
        <v>5</v>
      </c>
      <c r="B18" s="278"/>
      <c r="C18" s="38" t="s">
        <v>182</v>
      </c>
    </row>
    <row r="19" spans="1:9" ht="15.95" customHeight="1">
      <c r="A19" s="263" t="s">
        <v>12</v>
      </c>
      <c r="B19" s="264"/>
      <c r="C19" s="285" t="s">
        <v>300</v>
      </c>
    </row>
    <row r="20" spans="1:9" ht="320.10000000000002" customHeight="1">
      <c r="A20" s="275" t="s">
        <v>18</v>
      </c>
      <c r="B20" s="276"/>
      <c r="C20" s="286"/>
    </row>
    <row r="21" spans="1:9" ht="41.25" customHeight="1">
      <c r="A21" s="275" t="s">
        <v>13</v>
      </c>
      <c r="B21" s="276"/>
      <c r="C21" s="28" t="s">
        <v>47</v>
      </c>
    </row>
    <row r="22" spans="1:9" ht="54.6" customHeight="1">
      <c r="A22" s="275" t="s">
        <v>17</v>
      </c>
      <c r="B22" s="276"/>
      <c r="C22" s="28" t="s">
        <v>139</v>
      </c>
    </row>
    <row r="23" spans="1:9" ht="22.5" customHeight="1">
      <c r="A23" s="275" t="s">
        <v>16</v>
      </c>
      <c r="B23" s="276"/>
      <c r="C23" s="38" t="s">
        <v>140</v>
      </c>
    </row>
    <row r="24" spans="1:9" ht="88.5" customHeight="1">
      <c r="A24" s="275" t="s">
        <v>14</v>
      </c>
      <c r="B24" s="276"/>
      <c r="C24" s="260" t="s">
        <v>585</v>
      </c>
      <c r="D24" s="41"/>
      <c r="E24" s="41"/>
      <c r="F24" s="41"/>
      <c r="G24" s="33"/>
      <c r="H24" s="33"/>
      <c r="I24" s="33"/>
    </row>
    <row r="25" spans="1:9" ht="27.75" customHeight="1">
      <c r="A25" s="275" t="s">
        <v>6</v>
      </c>
      <c r="B25" s="276"/>
      <c r="C25" s="28" t="s">
        <v>138</v>
      </c>
      <c r="D25" s="41"/>
      <c r="E25" s="41"/>
      <c r="F25" s="41"/>
      <c r="G25" s="44"/>
      <c r="H25" s="44"/>
      <c r="I25" s="44"/>
    </row>
    <row r="26" spans="1:9" ht="17.100000000000001" customHeight="1">
      <c r="A26" s="294" t="s">
        <v>19</v>
      </c>
      <c r="B26" s="295"/>
      <c r="C26" s="299" t="s">
        <v>53</v>
      </c>
    </row>
    <row r="27" spans="1:9" ht="17.100000000000001" customHeight="1">
      <c r="A27" s="266"/>
      <c r="B27" s="296"/>
      <c r="C27" s="300"/>
      <c r="D27" s="43"/>
      <c r="E27" s="43"/>
      <c r="F27" s="43"/>
      <c r="G27" s="43"/>
      <c r="H27" s="43"/>
    </row>
    <row r="28" spans="1:9" ht="9.75" customHeight="1">
      <c r="A28" s="266"/>
      <c r="B28" s="296"/>
      <c r="C28" s="300"/>
      <c r="D28" s="43"/>
      <c r="E28" s="43"/>
      <c r="F28" s="43"/>
      <c r="G28" s="43"/>
      <c r="H28" s="43"/>
    </row>
    <row r="29" spans="1:9" ht="3" customHeight="1">
      <c r="A29" s="266"/>
      <c r="B29" s="296"/>
      <c r="C29" s="300"/>
      <c r="D29" s="42"/>
      <c r="E29" s="42"/>
      <c r="F29" s="42"/>
      <c r="G29" s="42"/>
      <c r="H29" s="42"/>
    </row>
    <row r="30" spans="1:9" ht="18" hidden="1" customHeight="1">
      <c r="A30" s="297"/>
      <c r="B30" s="298"/>
      <c r="C30" s="301"/>
    </row>
    <row r="31" spans="1:9" ht="31.5" customHeight="1">
      <c r="A31" s="281" t="s">
        <v>144</v>
      </c>
      <c r="B31" s="282"/>
      <c r="C31" s="148" t="s">
        <v>343</v>
      </c>
      <c r="D31" s="41"/>
      <c r="E31" s="35"/>
      <c r="F31" s="35"/>
      <c r="G31" s="35"/>
    </row>
    <row r="32" spans="1:9" ht="24" customHeight="1">
      <c r="A32" s="288" t="s">
        <v>45</v>
      </c>
      <c r="B32" s="289"/>
      <c r="C32" s="40" t="s">
        <v>143</v>
      </c>
      <c r="D32" s="39"/>
    </row>
    <row r="33" spans="1:9" ht="28.5" customHeight="1">
      <c r="A33" s="290"/>
      <c r="B33" s="291"/>
      <c r="C33" s="40" t="s">
        <v>145</v>
      </c>
      <c r="D33" s="39"/>
    </row>
    <row r="34" spans="1:9" ht="21.75" customHeight="1">
      <c r="A34" s="290"/>
      <c r="B34" s="291"/>
      <c r="C34" s="40" t="s">
        <v>141</v>
      </c>
      <c r="D34" s="39"/>
    </row>
    <row r="35" spans="1:9" ht="19.5" customHeight="1">
      <c r="A35" s="292"/>
      <c r="B35" s="293"/>
      <c r="C35" s="40" t="s">
        <v>142</v>
      </c>
      <c r="D35" s="39"/>
    </row>
    <row r="36" spans="1:9" ht="21" customHeight="1">
      <c r="A36" s="271" t="s">
        <v>21</v>
      </c>
      <c r="B36" s="272" t="s">
        <v>20</v>
      </c>
      <c r="C36" s="38" t="s">
        <v>52</v>
      </c>
      <c r="D36" s="287"/>
      <c r="E36" s="287"/>
      <c r="F36" s="287"/>
      <c r="G36" s="287"/>
      <c r="H36" s="287"/>
      <c r="I36" s="287"/>
    </row>
    <row r="37" spans="1:9" ht="36" customHeight="1" thickBot="1">
      <c r="A37" s="273" t="s">
        <v>22</v>
      </c>
      <c r="B37" s="274" t="s">
        <v>20</v>
      </c>
      <c r="C37" s="37"/>
      <c r="D37" s="287"/>
      <c r="E37" s="287"/>
      <c r="F37" s="287"/>
      <c r="G37" s="287"/>
      <c r="H37" s="287"/>
      <c r="I37" s="287"/>
    </row>
    <row r="38" spans="1:9" ht="14.25">
      <c r="A38" s="269" t="s">
        <v>3</v>
      </c>
      <c r="B38" s="270"/>
      <c r="C38" s="36"/>
      <c r="D38" s="35"/>
      <c r="E38" s="34"/>
      <c r="F38" s="33"/>
      <c r="G38" s="33"/>
      <c r="H38" s="33"/>
      <c r="I38" s="32"/>
    </row>
    <row r="39" spans="1:9" ht="18.95" customHeight="1">
      <c r="A39" s="266"/>
      <c r="B39" s="267"/>
      <c r="C39" s="31" t="s">
        <v>23</v>
      </c>
    </row>
    <row r="40" spans="1:9" ht="30.6" customHeight="1">
      <c r="A40" s="266"/>
      <c r="B40" s="267"/>
      <c r="C40" s="29" t="s">
        <v>137</v>
      </c>
    </row>
    <row r="41" spans="1:9" ht="70.900000000000006" customHeight="1">
      <c r="A41" s="27"/>
      <c r="B41" s="23"/>
      <c r="C41" s="197" t="s">
        <v>302</v>
      </c>
    </row>
    <row r="42" spans="1:9" ht="42" customHeight="1">
      <c r="A42" s="27"/>
      <c r="B42" s="23"/>
      <c r="C42" s="31" t="s">
        <v>24</v>
      </c>
    </row>
    <row r="43" spans="1:9" ht="42" customHeight="1">
      <c r="A43" s="27"/>
      <c r="B43" s="23"/>
      <c r="C43" s="30" t="s">
        <v>146</v>
      </c>
    </row>
    <row r="44" spans="1:9" ht="45" customHeight="1">
      <c r="A44" s="266"/>
      <c r="B44" s="267"/>
      <c r="C44" s="28" t="s">
        <v>25</v>
      </c>
    </row>
    <row r="45" spans="1:9" ht="50.1" customHeight="1">
      <c r="A45" s="266"/>
      <c r="B45" s="267"/>
      <c r="C45" s="29" t="s">
        <v>28</v>
      </c>
    </row>
    <row r="46" spans="1:9" ht="69" customHeight="1">
      <c r="A46" s="266"/>
      <c r="B46" s="267"/>
      <c r="C46" s="28" t="s">
        <v>43</v>
      </c>
    </row>
    <row r="47" spans="1:9" ht="86.25" customHeight="1">
      <c r="A47" s="27"/>
      <c r="B47" s="23"/>
      <c r="C47" s="26" t="s">
        <v>44</v>
      </c>
    </row>
    <row r="48" spans="1:9" ht="204" customHeight="1">
      <c r="A48" s="283" t="s">
        <v>31</v>
      </c>
      <c r="B48" s="284"/>
      <c r="C48" s="25" t="s">
        <v>33</v>
      </c>
    </row>
    <row r="49" spans="1:3" ht="85.5" customHeight="1" thickBot="1">
      <c r="A49" s="279"/>
      <c r="B49" s="280"/>
      <c r="C49" s="24" t="s">
        <v>32</v>
      </c>
    </row>
    <row r="50" spans="1:3" ht="50.45" customHeight="1">
      <c r="A50" s="268"/>
      <c r="B50" s="268"/>
    </row>
    <row r="51" spans="1:3">
      <c r="A51" s="23"/>
      <c r="B51" s="23"/>
    </row>
    <row r="52" spans="1:3">
      <c r="A52" s="23"/>
      <c r="B52" s="23"/>
    </row>
    <row r="53" spans="1:3">
      <c r="A53" s="23"/>
      <c r="B53" s="23"/>
    </row>
  </sheetData>
  <mergeCells count="38">
    <mergeCell ref="C19:C20"/>
    <mergeCell ref="D36:I36"/>
    <mergeCell ref="D37:I37"/>
    <mergeCell ref="A32:B35"/>
    <mergeCell ref="A26:B30"/>
    <mergeCell ref="C26:C30"/>
    <mergeCell ref="A20:B20"/>
    <mergeCell ref="A21:B21"/>
    <mergeCell ref="A18:B18"/>
    <mergeCell ref="A15:B15"/>
    <mergeCell ref="A49:B49"/>
    <mergeCell ref="A22:B22"/>
    <mergeCell ref="A23:B23"/>
    <mergeCell ref="A24:B24"/>
    <mergeCell ref="A25:B25"/>
    <mergeCell ref="A31:B31"/>
    <mergeCell ref="A48:B48"/>
    <mergeCell ref="A12:B12"/>
    <mergeCell ref="A5:C5"/>
    <mergeCell ref="A46:B46"/>
    <mergeCell ref="A50:B50"/>
    <mergeCell ref="A39:B39"/>
    <mergeCell ref="A40:B40"/>
    <mergeCell ref="A44:B44"/>
    <mergeCell ref="A45:B45"/>
    <mergeCell ref="A38:B38"/>
    <mergeCell ref="A36:B36"/>
    <mergeCell ref="A37:B37"/>
    <mergeCell ref="A13:B13"/>
    <mergeCell ref="A14:B14"/>
    <mergeCell ref="A19:B19"/>
    <mergeCell ref="A16:B16"/>
    <mergeCell ref="A17:B17"/>
    <mergeCell ref="A7:B7"/>
    <mergeCell ref="A8:B8"/>
    <mergeCell ref="A9:B9"/>
    <mergeCell ref="A10:B10"/>
    <mergeCell ref="A11:B11"/>
  </mergeCells>
  <phoneticPr fontId="1"/>
  <printOptions horizontalCentered="1"/>
  <pageMargins left="0.59055118110236227" right="0.59055118110236227" top="0.59055118110236227" bottom="0.59055118110236227" header="0.31496062992125984" footer="0.31496062992125984"/>
  <pageSetup paperSize="9" scale="77" fitToHeight="0"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pageSetUpPr fitToPage="1"/>
  </sheetPr>
  <dimension ref="A1:A7"/>
  <sheetViews>
    <sheetView view="pageBreakPreview" zoomScaleNormal="70" zoomScaleSheetLayoutView="100" workbookViewId="0">
      <selection activeCell="A6" sqref="A6"/>
    </sheetView>
  </sheetViews>
  <sheetFormatPr defaultColWidth="8.75" defaultRowHeight="13.5"/>
  <cols>
    <col min="1" max="1" width="107.375" style="1" customWidth="1"/>
    <col min="2" max="2" width="3.5" style="1" customWidth="1"/>
    <col min="3" max="16384" width="8.75" style="1"/>
  </cols>
  <sheetData>
    <row r="1" spans="1:1" ht="22.5" customHeight="1">
      <c r="A1" s="4">
        <v>44167</v>
      </c>
    </row>
    <row r="2" spans="1:1" ht="18.75" customHeight="1">
      <c r="A2" s="1" t="s">
        <v>34</v>
      </c>
    </row>
    <row r="3" spans="1:1" ht="47.1" customHeight="1">
      <c r="A3" s="5" t="s">
        <v>35</v>
      </c>
    </row>
    <row r="4" spans="1:1" ht="14.1" customHeight="1">
      <c r="A4" s="5"/>
    </row>
    <row r="5" spans="1:1" ht="26.25" customHeight="1">
      <c r="A5" s="6" t="s">
        <v>54</v>
      </c>
    </row>
    <row r="6" spans="1:1" ht="409.5" customHeight="1">
      <c r="A6" s="3" t="s">
        <v>36</v>
      </c>
    </row>
    <row r="7" spans="1:1" ht="24" customHeight="1">
      <c r="A7" s="2" t="s">
        <v>37</v>
      </c>
    </row>
  </sheetData>
  <phoneticPr fontId="1"/>
  <printOptions horizontalCentered="1"/>
  <pageMargins left="0.59055118110236227" right="0.59055118110236227" top="0.59055118110236227" bottom="0.59055118110236227" header="0.31496062992125984" footer="0.31496062992125984"/>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8"/>
  <sheetViews>
    <sheetView tabSelected="1" view="pageBreakPreview" zoomScaleNormal="100" zoomScaleSheetLayoutView="100" workbookViewId="0"/>
  </sheetViews>
  <sheetFormatPr defaultColWidth="10.875" defaultRowHeight="13.5"/>
  <cols>
    <col min="1" max="1" width="15" style="22" bestFit="1" customWidth="1"/>
    <col min="2" max="2" width="3.125" style="22" customWidth="1"/>
    <col min="3" max="3" width="102" style="22" customWidth="1"/>
    <col min="4" max="16384" width="10.875" style="22"/>
  </cols>
  <sheetData>
    <row r="1" spans="1:3">
      <c r="C1" s="149" t="s">
        <v>184</v>
      </c>
    </row>
    <row r="2" spans="1:3" ht="14.25">
      <c r="A2" s="49" t="s">
        <v>29</v>
      </c>
    </row>
    <row r="3" spans="1:3" ht="14.25">
      <c r="A3" s="49" t="s">
        <v>46</v>
      </c>
    </row>
    <row r="4" spans="1:3" ht="26.1" customHeight="1">
      <c r="C4" s="23" t="s">
        <v>30</v>
      </c>
    </row>
    <row r="5" spans="1:3" ht="33" customHeight="1">
      <c r="A5" s="265" t="s">
        <v>26</v>
      </c>
      <c r="B5" s="265"/>
      <c r="C5" s="265"/>
    </row>
    <row r="6" spans="1:3" ht="3.6" customHeight="1" thickBot="1">
      <c r="A6" s="48"/>
      <c r="B6" s="48"/>
      <c r="C6" s="47"/>
    </row>
    <row r="7" spans="1:3" ht="74.099999999999994" customHeight="1">
      <c r="A7" s="261" t="s">
        <v>0</v>
      </c>
      <c r="B7" s="262"/>
      <c r="C7" s="46" t="s">
        <v>186</v>
      </c>
    </row>
    <row r="8" spans="1:3" ht="15.95" customHeight="1">
      <c r="A8" s="263" t="s">
        <v>8</v>
      </c>
      <c r="B8" s="264"/>
      <c r="C8" s="45" t="s">
        <v>15</v>
      </c>
    </row>
    <row r="9" spans="1:3" ht="15.95" customHeight="1">
      <c r="A9" s="263" t="s">
        <v>136</v>
      </c>
      <c r="B9" s="264"/>
      <c r="C9" s="45" t="s">
        <v>584</v>
      </c>
    </row>
    <row r="10" spans="1:3" ht="15.95" hidden="1" customHeight="1">
      <c r="A10" s="263" t="s">
        <v>27</v>
      </c>
      <c r="B10" s="264"/>
      <c r="C10" s="45"/>
    </row>
    <row r="11" spans="1:3" ht="15.95" customHeight="1">
      <c r="A11" s="263" t="s">
        <v>4</v>
      </c>
      <c r="B11" s="264"/>
      <c r="C11" s="45" t="s">
        <v>344</v>
      </c>
    </row>
    <row r="12" spans="1:3" ht="15.95" customHeight="1">
      <c r="A12" s="263" t="s">
        <v>9</v>
      </c>
      <c r="B12" s="264"/>
      <c r="C12" s="38"/>
    </row>
    <row r="13" spans="1:3" ht="15.95" customHeight="1">
      <c r="A13" s="275" t="s">
        <v>10</v>
      </c>
      <c r="B13" s="276"/>
      <c r="C13" s="45" t="s">
        <v>185</v>
      </c>
    </row>
    <row r="14" spans="1:3" ht="15.95" customHeight="1">
      <c r="A14" s="275" t="s">
        <v>11</v>
      </c>
      <c r="B14" s="276" t="s">
        <v>11</v>
      </c>
      <c r="C14" s="45" t="s">
        <v>135</v>
      </c>
    </row>
    <row r="15" spans="1:3" ht="15.95" customHeight="1">
      <c r="A15" s="263" t="s">
        <v>2</v>
      </c>
      <c r="B15" s="264"/>
      <c r="C15" s="38"/>
    </row>
    <row r="16" spans="1:3" ht="15.95" customHeight="1">
      <c r="A16" s="277" t="s">
        <v>1</v>
      </c>
      <c r="B16" s="278"/>
      <c r="C16" s="45" t="s">
        <v>181</v>
      </c>
    </row>
    <row r="17" spans="1:9" ht="15.95" customHeight="1">
      <c r="A17" s="277" t="s">
        <v>7</v>
      </c>
      <c r="B17" s="278"/>
      <c r="C17" s="38" t="s">
        <v>183</v>
      </c>
    </row>
    <row r="18" spans="1:9" ht="15.95" customHeight="1">
      <c r="A18" s="277" t="s">
        <v>5</v>
      </c>
      <c r="B18" s="278"/>
      <c r="C18" s="38" t="s">
        <v>182</v>
      </c>
    </row>
    <row r="19" spans="1:9" ht="15.95" customHeight="1">
      <c r="A19" s="263" t="s">
        <v>12</v>
      </c>
      <c r="B19" s="264"/>
      <c r="C19" s="302" t="s">
        <v>303</v>
      </c>
    </row>
    <row r="20" spans="1:9" ht="320.10000000000002" customHeight="1">
      <c r="A20" s="275" t="s">
        <v>18</v>
      </c>
      <c r="B20" s="276"/>
      <c r="C20" s="286"/>
    </row>
    <row r="21" spans="1:9" ht="30" customHeight="1">
      <c r="A21" s="275" t="s">
        <v>13</v>
      </c>
      <c r="B21" s="276"/>
      <c r="C21" s="28" t="s">
        <v>47</v>
      </c>
    </row>
    <row r="22" spans="1:9" ht="54.6" customHeight="1">
      <c r="A22" s="275" t="s">
        <v>17</v>
      </c>
      <c r="B22" s="276"/>
      <c r="C22" s="28" t="s">
        <v>139</v>
      </c>
    </row>
    <row r="23" spans="1:9" ht="22.5" customHeight="1">
      <c r="A23" s="275" t="s">
        <v>16</v>
      </c>
      <c r="B23" s="276"/>
      <c r="C23" s="38" t="s">
        <v>140</v>
      </c>
    </row>
    <row r="24" spans="1:9" ht="81" customHeight="1">
      <c r="A24" s="275" t="s">
        <v>14</v>
      </c>
      <c r="B24" s="276"/>
      <c r="C24" s="260" t="s">
        <v>585</v>
      </c>
      <c r="D24" s="41"/>
      <c r="E24" s="41"/>
      <c r="F24" s="41"/>
      <c r="G24" s="33"/>
      <c r="H24" s="33"/>
      <c r="I24" s="33"/>
    </row>
    <row r="25" spans="1:9" ht="27.75" customHeight="1">
      <c r="A25" s="275" t="s">
        <v>6</v>
      </c>
      <c r="B25" s="276"/>
      <c r="C25" s="28" t="s">
        <v>138</v>
      </c>
      <c r="D25" s="41"/>
      <c r="E25" s="41"/>
      <c r="F25" s="41"/>
      <c r="G25" s="44"/>
      <c r="H25" s="44"/>
      <c r="I25" s="44"/>
    </row>
    <row r="26" spans="1:9" ht="17.100000000000001" customHeight="1">
      <c r="A26" s="294" t="s">
        <v>19</v>
      </c>
      <c r="B26" s="295"/>
      <c r="C26" s="299" t="s">
        <v>53</v>
      </c>
    </row>
    <row r="27" spans="1:9" ht="17.100000000000001" customHeight="1">
      <c r="A27" s="266"/>
      <c r="B27" s="296"/>
      <c r="C27" s="300"/>
      <c r="D27" s="43"/>
      <c r="E27" s="43"/>
      <c r="F27" s="43"/>
      <c r="G27" s="43"/>
      <c r="H27" s="43"/>
    </row>
    <row r="28" spans="1:9" ht="31.5" customHeight="1">
      <c r="A28" s="281" t="s">
        <v>144</v>
      </c>
      <c r="B28" s="282"/>
      <c r="C28" s="147" t="s">
        <v>342</v>
      </c>
      <c r="D28" s="41"/>
      <c r="E28" s="35"/>
      <c r="F28" s="35"/>
      <c r="G28" s="35"/>
    </row>
    <row r="29" spans="1:9" ht="20.100000000000001" customHeight="1">
      <c r="A29" s="288" t="s">
        <v>45</v>
      </c>
      <c r="B29" s="289"/>
      <c r="C29" s="50" t="s">
        <v>56</v>
      </c>
      <c r="D29" s="39"/>
    </row>
    <row r="30" spans="1:9" ht="18" customHeight="1">
      <c r="A30" s="290"/>
      <c r="B30" s="291"/>
      <c r="C30" s="40" t="s">
        <v>48</v>
      </c>
      <c r="D30" s="39"/>
    </row>
    <row r="31" spans="1:9" ht="18" customHeight="1">
      <c r="A31" s="290"/>
      <c r="B31" s="291"/>
      <c r="C31" s="40" t="s">
        <v>49</v>
      </c>
      <c r="D31" s="39"/>
    </row>
    <row r="32" spans="1:9" ht="18" customHeight="1">
      <c r="A32" s="290"/>
      <c r="B32" s="291"/>
      <c r="C32" s="40" t="s">
        <v>50</v>
      </c>
      <c r="D32" s="39"/>
    </row>
    <row r="33" spans="1:9" ht="18" customHeight="1">
      <c r="A33" s="292"/>
      <c r="B33" s="293"/>
      <c r="C33" s="40" t="s">
        <v>51</v>
      </c>
      <c r="D33" s="39"/>
    </row>
    <row r="34" spans="1:9" ht="21" customHeight="1">
      <c r="A34" s="271" t="s">
        <v>21</v>
      </c>
      <c r="B34" s="272" t="s">
        <v>20</v>
      </c>
      <c r="C34" s="38" t="s">
        <v>52</v>
      </c>
      <c r="D34" s="287"/>
      <c r="E34" s="287"/>
      <c r="F34" s="287"/>
      <c r="G34" s="287"/>
      <c r="H34" s="287"/>
      <c r="I34" s="287"/>
    </row>
    <row r="35" spans="1:9" ht="31.15" customHeight="1" thickBot="1">
      <c r="A35" s="273" t="s">
        <v>22</v>
      </c>
      <c r="B35" s="274" t="s">
        <v>20</v>
      </c>
      <c r="C35" s="37"/>
      <c r="D35" s="287"/>
      <c r="E35" s="287"/>
      <c r="F35" s="287"/>
      <c r="G35" s="287"/>
      <c r="H35" s="287"/>
      <c r="I35" s="287"/>
    </row>
    <row r="36" spans="1:9" ht="14.25">
      <c r="A36" s="269" t="s">
        <v>3</v>
      </c>
      <c r="B36" s="270"/>
      <c r="C36" s="36"/>
      <c r="D36" s="35"/>
      <c r="E36" s="34"/>
      <c r="F36" s="33"/>
      <c r="G36" s="33"/>
      <c r="H36" s="33"/>
      <c r="I36" s="32"/>
    </row>
    <row r="37" spans="1:9" ht="18.95" customHeight="1">
      <c r="A37" s="266"/>
      <c r="B37" s="267"/>
      <c r="C37" s="31" t="s">
        <v>23</v>
      </c>
    </row>
    <row r="38" spans="1:9" ht="30.6" customHeight="1">
      <c r="A38" s="266"/>
      <c r="B38" s="267"/>
      <c r="C38" s="29" t="s">
        <v>137</v>
      </c>
    </row>
    <row r="39" spans="1:9" ht="84.75" customHeight="1">
      <c r="A39" s="27"/>
      <c r="B39" s="23"/>
      <c r="C39" s="197" t="s">
        <v>302</v>
      </c>
    </row>
    <row r="40" spans="1:9" ht="42" customHeight="1">
      <c r="A40" s="27"/>
      <c r="B40" s="23"/>
      <c r="C40" s="31" t="s">
        <v>24</v>
      </c>
    </row>
    <row r="41" spans="1:9" ht="42" customHeight="1">
      <c r="A41" s="27"/>
      <c r="B41" s="23"/>
      <c r="C41" s="30" t="s">
        <v>146</v>
      </c>
    </row>
    <row r="42" spans="1:9" ht="45" customHeight="1">
      <c r="A42" s="266"/>
      <c r="B42" s="267"/>
      <c r="C42" s="28" t="s">
        <v>25</v>
      </c>
    </row>
    <row r="43" spans="1:9" ht="50.1" customHeight="1">
      <c r="A43" s="266"/>
      <c r="B43" s="267"/>
      <c r="C43" s="29" t="s">
        <v>28</v>
      </c>
    </row>
    <row r="44" spans="1:9" ht="69" customHeight="1">
      <c r="A44" s="266"/>
      <c r="B44" s="267"/>
      <c r="C44" s="28" t="s">
        <v>43</v>
      </c>
    </row>
    <row r="45" spans="1:9" ht="86.25" customHeight="1">
      <c r="A45" s="27"/>
      <c r="B45" s="23"/>
      <c r="C45" s="26" t="s">
        <v>44</v>
      </c>
    </row>
    <row r="46" spans="1:9" ht="204" customHeight="1">
      <c r="A46" s="283" t="s">
        <v>31</v>
      </c>
      <c r="B46" s="284"/>
      <c r="C46" s="25" t="s">
        <v>33</v>
      </c>
    </row>
    <row r="47" spans="1:9" ht="66" customHeight="1" thickBot="1">
      <c r="A47" s="279"/>
      <c r="B47" s="280"/>
      <c r="C47" s="24" t="s">
        <v>32</v>
      </c>
    </row>
    <row r="48" spans="1:9" ht="50.45" customHeight="1"/>
  </sheetData>
  <mergeCells count="37">
    <mergeCell ref="A11:B11"/>
    <mergeCell ref="A12:B12"/>
    <mergeCell ref="A5:C5"/>
    <mergeCell ref="A7:B7"/>
    <mergeCell ref="A8:B8"/>
    <mergeCell ref="A9:B9"/>
    <mergeCell ref="A10:B10"/>
    <mergeCell ref="A13:B13"/>
    <mergeCell ref="D34:I34"/>
    <mergeCell ref="A24:B24"/>
    <mergeCell ref="A14:B14"/>
    <mergeCell ref="A15:B15"/>
    <mergeCell ref="A25:B25"/>
    <mergeCell ref="A26:B27"/>
    <mergeCell ref="A17:B17"/>
    <mergeCell ref="A18:B18"/>
    <mergeCell ref="A19:B19"/>
    <mergeCell ref="C19:C20"/>
    <mergeCell ref="A21:B21"/>
    <mergeCell ref="A16:B16"/>
    <mergeCell ref="A20:B20"/>
    <mergeCell ref="A22:B22"/>
    <mergeCell ref="A23:B23"/>
    <mergeCell ref="C26:C27"/>
    <mergeCell ref="A28:B28"/>
    <mergeCell ref="A34:B34"/>
    <mergeCell ref="D35:I35"/>
    <mergeCell ref="A29:B33"/>
    <mergeCell ref="A35:B35"/>
    <mergeCell ref="A36:B36"/>
    <mergeCell ref="A47:B47"/>
    <mergeCell ref="A37:B37"/>
    <mergeCell ref="A38:B38"/>
    <mergeCell ref="A42:B42"/>
    <mergeCell ref="A43:B43"/>
    <mergeCell ref="A46:B46"/>
    <mergeCell ref="A44:B44"/>
  </mergeCells>
  <phoneticPr fontId="1"/>
  <printOptions horizontalCentered="1"/>
  <pageMargins left="0.59055118110236227" right="0.59055118110236227" top="0.59055118110236227" bottom="0.59055118110236227" header="0.31496062992125984" footer="0.31496062992125984"/>
  <pageSetup paperSize="9" scale="76" fitToHeight="0" orientation="portrait" horizontalDpi="4294967293" r:id="rId1"/>
  <rowBreaks count="1" manualBreakCount="1">
    <brk id="3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L75"/>
  <sheetViews>
    <sheetView view="pageBreakPreview" zoomScaleNormal="100" zoomScaleSheetLayoutView="100" workbookViewId="0">
      <selection activeCell="H19" sqref="H19"/>
    </sheetView>
  </sheetViews>
  <sheetFormatPr defaultColWidth="9" defaultRowHeight="14.25"/>
  <cols>
    <col min="1" max="1" width="2.625" style="51" customWidth="1"/>
    <col min="2" max="3" width="9" style="51"/>
    <col min="4" max="4" width="20.875" style="51" customWidth="1"/>
    <col min="5" max="8" width="9" style="51"/>
    <col min="9" max="9" width="17.625" style="52" customWidth="1"/>
    <col min="10" max="10" width="3.875" style="51" customWidth="1"/>
    <col min="11" max="16384" width="9" style="51"/>
  </cols>
  <sheetData>
    <row r="2" spans="1:12" ht="28.5">
      <c r="B2" s="303" t="str">
        <f>'大会要項（各支部理事長）'!C7</f>
        <v>令和三年度第１回福島県小中高校生卓球競技選抜強化リーグ大会</v>
      </c>
      <c r="C2" s="303"/>
      <c r="D2" s="303"/>
      <c r="E2" s="303"/>
      <c r="F2" s="303"/>
      <c r="G2" s="303"/>
      <c r="H2" s="303"/>
      <c r="I2" s="303"/>
      <c r="J2" s="75"/>
      <c r="K2" s="75"/>
    </row>
    <row r="3" spans="1:12" ht="28.5">
      <c r="B3" s="304" t="s">
        <v>57</v>
      </c>
      <c r="C3" s="304"/>
      <c r="D3" s="304"/>
      <c r="E3" s="304"/>
      <c r="F3" s="304"/>
      <c r="G3" s="304"/>
      <c r="H3" s="304"/>
      <c r="I3" s="304"/>
      <c r="J3" s="75"/>
      <c r="K3" s="75"/>
    </row>
    <row r="4" spans="1:12" ht="8.25" customHeight="1"/>
    <row r="5" spans="1:12" s="71" customFormat="1" ht="26.25" customHeight="1">
      <c r="B5" s="71" t="s">
        <v>58</v>
      </c>
      <c r="I5" s="73"/>
    </row>
    <row r="6" spans="1:12" s="71" customFormat="1" ht="26.25" customHeight="1">
      <c r="C6" s="7" t="s">
        <v>59</v>
      </c>
      <c r="D6" s="8"/>
      <c r="E6" s="9"/>
      <c r="F6" s="7" t="s">
        <v>60</v>
      </c>
      <c r="H6" s="9"/>
      <c r="I6" s="10"/>
    </row>
    <row r="7" spans="1:12" s="71" customFormat="1" ht="12" customHeight="1">
      <c r="C7" s="7"/>
      <c r="D7" s="8"/>
      <c r="E7" s="9"/>
      <c r="F7" s="7"/>
      <c r="H7" s="9"/>
      <c r="I7" s="10"/>
    </row>
    <row r="8" spans="1:12" s="71" customFormat="1" ht="18" customHeight="1">
      <c r="B8" s="74" t="s">
        <v>148</v>
      </c>
      <c r="I8" s="73"/>
    </row>
    <row r="9" spans="1:12" s="71" customFormat="1" ht="18" customHeight="1">
      <c r="B9" s="74" t="s">
        <v>147</v>
      </c>
      <c r="I9" s="73"/>
    </row>
    <row r="10" spans="1:12" ht="4.5" customHeight="1">
      <c r="A10" s="71"/>
      <c r="B10" s="72"/>
      <c r="D10" s="71"/>
      <c r="E10" s="71"/>
      <c r="F10" s="71"/>
      <c r="K10" s="71"/>
      <c r="L10" s="71"/>
    </row>
    <row r="11" spans="1:12" s="61" customFormat="1" ht="9" customHeight="1">
      <c r="A11" s="51"/>
      <c r="B11" s="51"/>
      <c r="C11" s="51"/>
      <c r="D11" s="51"/>
      <c r="E11" s="51"/>
      <c r="F11" s="51"/>
      <c r="K11" s="71"/>
      <c r="L11" s="71"/>
    </row>
    <row r="12" spans="1:12" s="61" customFormat="1" ht="23.25" customHeight="1">
      <c r="B12" s="11" t="s">
        <v>61</v>
      </c>
      <c r="C12" s="11" t="s">
        <v>62</v>
      </c>
      <c r="D12" s="11" t="s">
        <v>63</v>
      </c>
      <c r="E12" s="11" t="s">
        <v>64</v>
      </c>
      <c r="F12" s="11" t="s">
        <v>65</v>
      </c>
      <c r="G12" s="11" t="s">
        <v>66</v>
      </c>
      <c r="H12" s="11" t="s">
        <v>67</v>
      </c>
      <c r="I12" s="70" t="s">
        <v>68</v>
      </c>
    </row>
    <row r="13" spans="1:12" s="61" customFormat="1" ht="23.25" customHeight="1">
      <c r="B13" s="11">
        <v>1</v>
      </c>
      <c r="C13" s="11"/>
      <c r="D13" s="11"/>
      <c r="E13" s="11"/>
      <c r="F13" s="11"/>
      <c r="G13" s="11"/>
      <c r="H13" s="69"/>
      <c r="I13" s="67">
        <f t="shared" ref="I13:I52" si="0">1+G13/5</f>
        <v>1</v>
      </c>
    </row>
    <row r="14" spans="1:12" s="61" customFormat="1" ht="23.25" customHeight="1">
      <c r="B14" s="11">
        <v>2</v>
      </c>
      <c r="C14" s="11"/>
      <c r="D14" s="11"/>
      <c r="E14" s="11"/>
      <c r="F14" s="11"/>
      <c r="G14" s="11"/>
      <c r="H14" s="69"/>
      <c r="I14" s="67">
        <f t="shared" si="0"/>
        <v>1</v>
      </c>
    </row>
    <row r="15" spans="1:12" s="61" customFormat="1" ht="23.25" customHeight="1">
      <c r="B15" s="11">
        <v>3</v>
      </c>
      <c r="C15" s="11"/>
      <c r="D15" s="11"/>
      <c r="E15" s="11"/>
      <c r="F15" s="11"/>
      <c r="G15" s="11"/>
      <c r="H15" s="69"/>
      <c r="I15" s="67">
        <f t="shared" si="0"/>
        <v>1</v>
      </c>
    </row>
    <row r="16" spans="1:12" s="61" customFormat="1" ht="23.25" customHeight="1">
      <c r="B16" s="11">
        <v>4</v>
      </c>
      <c r="C16" s="11"/>
      <c r="D16" s="11"/>
      <c r="E16" s="11"/>
      <c r="F16" s="11"/>
      <c r="G16" s="11"/>
      <c r="H16" s="68"/>
      <c r="I16" s="67">
        <f t="shared" si="0"/>
        <v>1</v>
      </c>
    </row>
    <row r="17" spans="2:9" s="61" customFormat="1" ht="23.25" customHeight="1">
      <c r="B17" s="11">
        <v>5</v>
      </c>
      <c r="C17" s="11"/>
      <c r="D17" s="11"/>
      <c r="E17" s="11"/>
      <c r="F17" s="11"/>
      <c r="G17" s="11"/>
      <c r="H17" s="68"/>
      <c r="I17" s="67">
        <f t="shared" si="0"/>
        <v>1</v>
      </c>
    </row>
    <row r="18" spans="2:9" s="61" customFormat="1" ht="23.25" customHeight="1">
      <c r="B18" s="11">
        <v>6</v>
      </c>
      <c r="C18" s="11"/>
      <c r="D18" s="11"/>
      <c r="E18" s="11"/>
      <c r="F18" s="11"/>
      <c r="G18" s="11"/>
      <c r="H18" s="68"/>
      <c r="I18" s="67">
        <f t="shared" si="0"/>
        <v>1</v>
      </c>
    </row>
    <row r="19" spans="2:9" s="61" customFormat="1" ht="23.25" customHeight="1">
      <c r="B19" s="11">
        <v>7</v>
      </c>
      <c r="C19" s="11"/>
      <c r="D19" s="11"/>
      <c r="E19" s="11"/>
      <c r="F19" s="11"/>
      <c r="G19" s="11"/>
      <c r="H19" s="68"/>
      <c r="I19" s="67">
        <f t="shared" si="0"/>
        <v>1</v>
      </c>
    </row>
    <row r="20" spans="2:9" s="61" customFormat="1" ht="23.25" customHeight="1">
      <c r="B20" s="11">
        <v>8</v>
      </c>
      <c r="C20" s="11"/>
      <c r="D20" s="11"/>
      <c r="E20" s="11"/>
      <c r="F20" s="11"/>
      <c r="G20" s="11"/>
      <c r="H20" s="68"/>
      <c r="I20" s="67">
        <f t="shared" si="0"/>
        <v>1</v>
      </c>
    </row>
    <row r="21" spans="2:9" s="61" customFormat="1" ht="23.25" customHeight="1">
      <c r="B21" s="11">
        <v>9</v>
      </c>
      <c r="C21" s="11"/>
      <c r="D21" s="11"/>
      <c r="E21" s="11"/>
      <c r="F21" s="11"/>
      <c r="G21" s="11"/>
      <c r="H21" s="68"/>
      <c r="I21" s="67">
        <f t="shared" si="0"/>
        <v>1</v>
      </c>
    </row>
    <row r="22" spans="2:9" s="61" customFormat="1" ht="23.25" customHeight="1">
      <c r="B22" s="11">
        <v>10</v>
      </c>
      <c r="C22" s="11"/>
      <c r="D22" s="11"/>
      <c r="E22" s="11"/>
      <c r="F22" s="11"/>
      <c r="G22" s="11"/>
      <c r="H22" s="68"/>
      <c r="I22" s="67">
        <f t="shared" si="0"/>
        <v>1</v>
      </c>
    </row>
    <row r="23" spans="2:9" s="61" customFormat="1" ht="23.25" customHeight="1">
      <c r="B23" s="11">
        <v>11</v>
      </c>
      <c r="C23" s="11"/>
      <c r="D23" s="11"/>
      <c r="E23" s="11"/>
      <c r="F23" s="11"/>
      <c r="G23" s="11"/>
      <c r="H23" s="68"/>
      <c r="I23" s="67">
        <f t="shared" si="0"/>
        <v>1</v>
      </c>
    </row>
    <row r="24" spans="2:9" s="61" customFormat="1" ht="23.25" customHeight="1">
      <c r="B24" s="11">
        <v>12</v>
      </c>
      <c r="C24" s="11"/>
      <c r="D24" s="11"/>
      <c r="E24" s="11"/>
      <c r="F24" s="11"/>
      <c r="G24" s="11"/>
      <c r="H24" s="68"/>
      <c r="I24" s="67">
        <f t="shared" si="0"/>
        <v>1</v>
      </c>
    </row>
    <row r="25" spans="2:9" s="61" customFormat="1" ht="23.25" customHeight="1">
      <c r="B25" s="11">
        <v>13</v>
      </c>
      <c r="C25" s="11"/>
      <c r="D25" s="11"/>
      <c r="E25" s="11"/>
      <c r="F25" s="11"/>
      <c r="G25" s="11"/>
      <c r="H25" s="68"/>
      <c r="I25" s="67">
        <f t="shared" si="0"/>
        <v>1</v>
      </c>
    </row>
    <row r="26" spans="2:9" s="61" customFormat="1" ht="23.25" customHeight="1">
      <c r="B26" s="11">
        <v>14</v>
      </c>
      <c r="C26" s="11"/>
      <c r="D26" s="11"/>
      <c r="E26" s="11"/>
      <c r="F26" s="11"/>
      <c r="G26" s="11"/>
      <c r="H26" s="68"/>
      <c r="I26" s="67">
        <f t="shared" si="0"/>
        <v>1</v>
      </c>
    </row>
    <row r="27" spans="2:9" s="61" customFormat="1" ht="23.25" customHeight="1">
      <c r="B27" s="11">
        <v>15</v>
      </c>
      <c r="C27" s="11"/>
      <c r="D27" s="11"/>
      <c r="E27" s="11"/>
      <c r="F27" s="11"/>
      <c r="G27" s="11"/>
      <c r="H27" s="68"/>
      <c r="I27" s="67">
        <f t="shared" si="0"/>
        <v>1</v>
      </c>
    </row>
    <row r="28" spans="2:9" s="61" customFormat="1" ht="23.25" customHeight="1">
      <c r="B28" s="11">
        <v>16</v>
      </c>
      <c r="C28" s="11"/>
      <c r="D28" s="11"/>
      <c r="E28" s="11"/>
      <c r="F28" s="11"/>
      <c r="G28" s="11"/>
      <c r="H28" s="68"/>
      <c r="I28" s="67">
        <f t="shared" si="0"/>
        <v>1</v>
      </c>
    </row>
    <row r="29" spans="2:9" s="61" customFormat="1" ht="23.25" customHeight="1">
      <c r="B29" s="11">
        <v>17</v>
      </c>
      <c r="C29" s="11"/>
      <c r="D29" s="11"/>
      <c r="E29" s="11"/>
      <c r="F29" s="11"/>
      <c r="G29" s="11"/>
      <c r="H29" s="68"/>
      <c r="I29" s="67">
        <f t="shared" si="0"/>
        <v>1</v>
      </c>
    </row>
    <row r="30" spans="2:9" s="61" customFormat="1" ht="23.25" customHeight="1">
      <c r="B30" s="11">
        <v>18</v>
      </c>
      <c r="C30" s="11"/>
      <c r="D30" s="11"/>
      <c r="E30" s="11"/>
      <c r="F30" s="11"/>
      <c r="G30" s="11"/>
      <c r="H30" s="68"/>
      <c r="I30" s="67">
        <f t="shared" si="0"/>
        <v>1</v>
      </c>
    </row>
    <row r="31" spans="2:9" s="61" customFormat="1" ht="23.25" customHeight="1">
      <c r="B31" s="11">
        <v>19</v>
      </c>
      <c r="C31" s="11"/>
      <c r="D31" s="11"/>
      <c r="E31" s="11"/>
      <c r="F31" s="11"/>
      <c r="G31" s="11"/>
      <c r="H31" s="68"/>
      <c r="I31" s="67">
        <f t="shared" si="0"/>
        <v>1</v>
      </c>
    </row>
    <row r="32" spans="2:9" s="61" customFormat="1" ht="23.25" customHeight="1">
      <c r="B32" s="11">
        <v>20</v>
      </c>
      <c r="C32" s="11"/>
      <c r="D32" s="11"/>
      <c r="E32" s="11"/>
      <c r="F32" s="11"/>
      <c r="G32" s="11"/>
      <c r="H32" s="68"/>
      <c r="I32" s="67">
        <f t="shared" si="0"/>
        <v>1</v>
      </c>
    </row>
    <row r="33" spans="2:9" s="61" customFormat="1" ht="23.25" customHeight="1">
      <c r="B33" s="11">
        <v>21</v>
      </c>
      <c r="C33" s="11"/>
      <c r="D33" s="11"/>
      <c r="E33" s="11"/>
      <c r="F33" s="11"/>
      <c r="G33" s="11"/>
      <c r="H33" s="68"/>
      <c r="I33" s="67">
        <f t="shared" si="0"/>
        <v>1</v>
      </c>
    </row>
    <row r="34" spans="2:9" s="61" customFormat="1" ht="23.25" customHeight="1">
      <c r="B34" s="11">
        <v>22</v>
      </c>
      <c r="C34" s="11"/>
      <c r="D34" s="11"/>
      <c r="E34" s="11"/>
      <c r="F34" s="11"/>
      <c r="G34" s="11"/>
      <c r="H34" s="68"/>
      <c r="I34" s="67">
        <f t="shared" si="0"/>
        <v>1</v>
      </c>
    </row>
    <row r="35" spans="2:9" s="61" customFormat="1" ht="23.25" customHeight="1">
      <c r="B35" s="11">
        <v>23</v>
      </c>
      <c r="C35" s="11"/>
      <c r="D35" s="11"/>
      <c r="E35" s="11"/>
      <c r="F35" s="11"/>
      <c r="G35" s="11"/>
      <c r="H35" s="68"/>
      <c r="I35" s="67">
        <f t="shared" si="0"/>
        <v>1</v>
      </c>
    </row>
    <row r="36" spans="2:9" s="61" customFormat="1" ht="23.25" customHeight="1">
      <c r="B36" s="11">
        <v>24</v>
      </c>
      <c r="C36" s="11"/>
      <c r="D36" s="11"/>
      <c r="E36" s="11"/>
      <c r="F36" s="11"/>
      <c r="G36" s="11"/>
      <c r="H36" s="68"/>
      <c r="I36" s="67">
        <f t="shared" si="0"/>
        <v>1</v>
      </c>
    </row>
    <row r="37" spans="2:9" s="61" customFormat="1" ht="23.25" customHeight="1">
      <c r="B37" s="11">
        <v>25</v>
      </c>
      <c r="C37" s="11"/>
      <c r="D37" s="11"/>
      <c r="E37" s="11"/>
      <c r="F37" s="11"/>
      <c r="G37" s="11"/>
      <c r="H37" s="68"/>
      <c r="I37" s="67">
        <f t="shared" si="0"/>
        <v>1</v>
      </c>
    </row>
    <row r="38" spans="2:9" s="61" customFormat="1" ht="23.25" customHeight="1">
      <c r="B38" s="11">
        <v>26</v>
      </c>
      <c r="C38" s="11"/>
      <c r="D38" s="11"/>
      <c r="E38" s="11"/>
      <c r="F38" s="11"/>
      <c r="G38" s="11"/>
      <c r="H38" s="68"/>
      <c r="I38" s="67">
        <f t="shared" si="0"/>
        <v>1</v>
      </c>
    </row>
    <row r="39" spans="2:9" s="61" customFormat="1" ht="23.25" customHeight="1">
      <c r="B39" s="11">
        <v>27</v>
      </c>
      <c r="C39" s="11"/>
      <c r="D39" s="11"/>
      <c r="E39" s="11"/>
      <c r="F39" s="11"/>
      <c r="G39" s="11"/>
      <c r="H39" s="68"/>
      <c r="I39" s="67">
        <f t="shared" si="0"/>
        <v>1</v>
      </c>
    </row>
    <row r="40" spans="2:9" s="61" customFormat="1" ht="23.25" customHeight="1">
      <c r="B40" s="11">
        <v>28</v>
      </c>
      <c r="C40" s="11"/>
      <c r="D40" s="11"/>
      <c r="E40" s="11"/>
      <c r="F40" s="11"/>
      <c r="G40" s="11"/>
      <c r="H40" s="68"/>
      <c r="I40" s="67">
        <f t="shared" si="0"/>
        <v>1</v>
      </c>
    </row>
    <row r="41" spans="2:9" s="61" customFormat="1" ht="23.25" customHeight="1">
      <c r="B41" s="11">
        <v>29</v>
      </c>
      <c r="C41" s="11"/>
      <c r="D41" s="11"/>
      <c r="E41" s="11"/>
      <c r="F41" s="11"/>
      <c r="G41" s="11"/>
      <c r="H41" s="68"/>
      <c r="I41" s="67">
        <f t="shared" si="0"/>
        <v>1</v>
      </c>
    </row>
    <row r="42" spans="2:9" s="61" customFormat="1" ht="23.25" customHeight="1">
      <c r="B42" s="11">
        <v>30</v>
      </c>
      <c r="C42" s="11"/>
      <c r="D42" s="11"/>
      <c r="E42" s="11"/>
      <c r="F42" s="11"/>
      <c r="G42" s="11"/>
      <c r="H42" s="68"/>
      <c r="I42" s="67">
        <f t="shared" si="0"/>
        <v>1</v>
      </c>
    </row>
    <row r="43" spans="2:9" s="61" customFormat="1" ht="23.25" customHeight="1">
      <c r="B43" s="11">
        <v>31</v>
      </c>
      <c r="C43" s="11"/>
      <c r="D43" s="11"/>
      <c r="E43" s="11"/>
      <c r="F43" s="11"/>
      <c r="G43" s="11"/>
      <c r="H43" s="68"/>
      <c r="I43" s="67">
        <f t="shared" si="0"/>
        <v>1</v>
      </c>
    </row>
    <row r="44" spans="2:9" s="61" customFormat="1" ht="23.25" customHeight="1">
      <c r="B44" s="11">
        <v>32</v>
      </c>
      <c r="C44" s="11"/>
      <c r="D44" s="11"/>
      <c r="E44" s="11"/>
      <c r="F44" s="11"/>
      <c r="G44" s="11"/>
      <c r="H44" s="68"/>
      <c r="I44" s="67">
        <f t="shared" si="0"/>
        <v>1</v>
      </c>
    </row>
    <row r="45" spans="2:9" s="61" customFormat="1" ht="23.25" customHeight="1">
      <c r="B45" s="11">
        <v>33</v>
      </c>
      <c r="C45" s="11"/>
      <c r="D45" s="11"/>
      <c r="E45" s="11"/>
      <c r="F45" s="11"/>
      <c r="G45" s="11"/>
      <c r="H45" s="68"/>
      <c r="I45" s="67">
        <f t="shared" si="0"/>
        <v>1</v>
      </c>
    </row>
    <row r="46" spans="2:9" s="61" customFormat="1" ht="23.25" customHeight="1">
      <c r="B46" s="11">
        <v>34</v>
      </c>
      <c r="C46" s="11"/>
      <c r="D46" s="11"/>
      <c r="E46" s="11"/>
      <c r="F46" s="11"/>
      <c r="G46" s="11"/>
      <c r="H46" s="68"/>
      <c r="I46" s="67">
        <f t="shared" si="0"/>
        <v>1</v>
      </c>
    </row>
    <row r="47" spans="2:9" s="61" customFormat="1" ht="23.25" customHeight="1">
      <c r="B47" s="11">
        <v>35</v>
      </c>
      <c r="C47" s="11"/>
      <c r="D47" s="11"/>
      <c r="E47" s="11"/>
      <c r="F47" s="11"/>
      <c r="G47" s="11"/>
      <c r="H47" s="68"/>
      <c r="I47" s="67">
        <f t="shared" si="0"/>
        <v>1</v>
      </c>
    </row>
    <row r="48" spans="2:9" s="61" customFormat="1" ht="23.25" customHeight="1">
      <c r="B48" s="11">
        <v>36</v>
      </c>
      <c r="C48" s="11"/>
      <c r="D48" s="11"/>
      <c r="E48" s="11"/>
      <c r="F48" s="11"/>
      <c r="G48" s="11"/>
      <c r="H48" s="68"/>
      <c r="I48" s="67">
        <f t="shared" si="0"/>
        <v>1</v>
      </c>
    </row>
    <row r="49" spans="1:9" s="61" customFormat="1" ht="23.25" customHeight="1">
      <c r="B49" s="11">
        <v>37</v>
      </c>
      <c r="C49" s="11"/>
      <c r="D49" s="11"/>
      <c r="E49" s="11"/>
      <c r="F49" s="11"/>
      <c r="G49" s="11"/>
      <c r="H49" s="68"/>
      <c r="I49" s="67">
        <f t="shared" si="0"/>
        <v>1</v>
      </c>
    </row>
    <row r="50" spans="1:9" s="61" customFormat="1" ht="23.25" customHeight="1">
      <c r="B50" s="11">
        <v>38</v>
      </c>
      <c r="C50" s="11"/>
      <c r="D50" s="11"/>
      <c r="E50" s="11"/>
      <c r="F50" s="11"/>
      <c r="G50" s="11"/>
      <c r="H50" s="68"/>
      <c r="I50" s="67">
        <f t="shared" si="0"/>
        <v>1</v>
      </c>
    </row>
    <row r="51" spans="1:9" s="61" customFormat="1" ht="23.25" customHeight="1">
      <c r="B51" s="11">
        <v>39</v>
      </c>
      <c r="C51" s="11"/>
      <c r="D51" s="11"/>
      <c r="E51" s="11"/>
      <c r="F51" s="11"/>
      <c r="G51" s="11"/>
      <c r="H51" s="68"/>
      <c r="I51" s="67">
        <f t="shared" si="0"/>
        <v>1</v>
      </c>
    </row>
    <row r="52" spans="1:9" s="61" customFormat="1" ht="23.25" customHeight="1">
      <c r="B52" s="11">
        <v>40</v>
      </c>
      <c r="C52" s="11"/>
      <c r="D52" s="11"/>
      <c r="E52" s="11"/>
      <c r="F52" s="11"/>
      <c r="G52" s="11"/>
      <c r="H52" s="68"/>
      <c r="I52" s="67">
        <f t="shared" si="0"/>
        <v>1</v>
      </c>
    </row>
    <row r="53" spans="1:9" s="61" customFormat="1" ht="22.5" customHeight="1">
      <c r="B53" s="66"/>
      <c r="C53" s="66"/>
      <c r="D53" s="66" t="s">
        <v>69</v>
      </c>
      <c r="E53" s="66">
        <f>SUM(E13:E52)</f>
        <v>0</v>
      </c>
      <c r="F53" s="66">
        <f>SUM(F13:F52)</f>
        <v>0</v>
      </c>
      <c r="G53" s="66">
        <f>SUM(G13:G52)</f>
        <v>0</v>
      </c>
      <c r="H53" s="65">
        <f>SUM(H13:H52)</f>
        <v>0</v>
      </c>
      <c r="I53" s="64">
        <f>SUM(I24:I51)</f>
        <v>28</v>
      </c>
    </row>
    <row r="54" spans="1:9" s="61" customFormat="1" ht="20.25" customHeight="1">
      <c r="I54" s="63"/>
    </row>
    <row r="55" spans="1:9">
      <c r="A55" s="61"/>
      <c r="B55" s="61"/>
      <c r="C55" s="61"/>
      <c r="D55" s="61"/>
      <c r="E55" s="61"/>
      <c r="F55" s="61"/>
      <c r="G55" s="61"/>
      <c r="H55" s="61"/>
      <c r="I55" s="63"/>
    </row>
    <row r="56" spans="1:9" s="61" customFormat="1" ht="22.5" customHeight="1">
      <c r="A56" s="51"/>
      <c r="B56" s="51"/>
      <c r="C56" s="51"/>
      <c r="D56" s="51"/>
      <c r="E56" s="51"/>
      <c r="F56" s="51"/>
      <c r="G56" s="51"/>
      <c r="H56" s="51"/>
      <c r="I56" s="52"/>
    </row>
    <row r="57" spans="1:9" s="61" customFormat="1" ht="22.5" customHeight="1">
      <c r="C57" s="59"/>
      <c r="D57" s="59"/>
      <c r="E57" s="59"/>
      <c r="F57" s="59"/>
      <c r="G57" s="59"/>
      <c r="H57" s="58"/>
      <c r="I57" s="58"/>
    </row>
    <row r="58" spans="1:9" s="61" customFormat="1" ht="22.5" customHeight="1">
      <c r="C58" s="59"/>
      <c r="D58" s="62" t="s">
        <v>70</v>
      </c>
      <c r="E58" s="62">
        <f>E53</f>
        <v>0</v>
      </c>
      <c r="F58" s="62">
        <f>F53</f>
        <v>0</v>
      </c>
      <c r="G58" s="59"/>
      <c r="H58" s="58"/>
      <c r="I58" s="58"/>
    </row>
    <row r="59" spans="1:9" s="61" customFormat="1" ht="22.5" customHeight="1">
      <c r="C59" s="59"/>
      <c r="D59" s="62" t="s">
        <v>71</v>
      </c>
      <c r="E59" s="62">
        <v>0</v>
      </c>
      <c r="F59" s="62">
        <v>0</v>
      </c>
      <c r="G59" s="59"/>
      <c r="H59" s="58"/>
      <c r="I59" s="58"/>
    </row>
    <row r="60" spans="1:9" ht="15" thickBot="1">
      <c r="A60" s="61"/>
      <c r="B60" s="61"/>
      <c r="C60" s="59"/>
      <c r="D60" s="60" t="s">
        <v>66</v>
      </c>
      <c r="E60" s="60">
        <f>SUM(E58:E59)</f>
        <v>0</v>
      </c>
      <c r="F60" s="60">
        <f>SUM(F58:F59)</f>
        <v>0</v>
      </c>
      <c r="G60" s="59"/>
      <c r="H60" s="58"/>
      <c r="I60" s="58"/>
    </row>
    <row r="61" spans="1:9" ht="15" thickTop="1">
      <c r="D61" s="53">
        <v>1</v>
      </c>
      <c r="E61" s="57">
        <v>8</v>
      </c>
      <c r="F61" s="57">
        <v>8</v>
      </c>
    </row>
    <row r="62" spans="1:9">
      <c r="D62" s="56">
        <v>2</v>
      </c>
      <c r="E62" s="56">
        <v>7</v>
      </c>
      <c r="F62" s="56">
        <v>8</v>
      </c>
    </row>
    <row r="63" spans="1:9">
      <c r="D63" s="56">
        <v>3</v>
      </c>
      <c r="E63" s="56">
        <v>7</v>
      </c>
      <c r="F63" s="56">
        <v>8</v>
      </c>
    </row>
    <row r="64" spans="1:9">
      <c r="D64" s="56">
        <v>4</v>
      </c>
      <c r="E64" s="56">
        <v>7</v>
      </c>
      <c r="F64" s="56">
        <v>8</v>
      </c>
    </row>
    <row r="65" spans="4:7">
      <c r="D65" s="56">
        <v>5</v>
      </c>
      <c r="E65" s="56">
        <v>7</v>
      </c>
      <c r="F65" s="56">
        <v>8</v>
      </c>
    </row>
    <row r="66" spans="4:7">
      <c r="D66" s="56">
        <v>6</v>
      </c>
      <c r="E66" s="56">
        <v>7</v>
      </c>
      <c r="F66" s="56">
        <v>8</v>
      </c>
    </row>
    <row r="67" spans="4:7">
      <c r="D67" s="56">
        <v>7</v>
      </c>
      <c r="E67" s="56">
        <v>7</v>
      </c>
      <c r="F67" s="56">
        <v>7</v>
      </c>
    </row>
    <row r="68" spans="4:7">
      <c r="D68" s="56">
        <v>8</v>
      </c>
      <c r="E68" s="56">
        <v>7</v>
      </c>
      <c r="F68" s="56">
        <v>7</v>
      </c>
    </row>
    <row r="69" spans="4:7">
      <c r="D69" s="56">
        <v>9</v>
      </c>
      <c r="E69" s="56">
        <v>7</v>
      </c>
      <c r="F69" s="56">
        <v>7</v>
      </c>
    </row>
    <row r="70" spans="4:7">
      <c r="D70" s="56">
        <v>10</v>
      </c>
      <c r="E70" s="56">
        <v>7</v>
      </c>
      <c r="F70" s="56">
        <v>7</v>
      </c>
    </row>
    <row r="71" spans="4:7">
      <c r="D71" s="56">
        <v>11</v>
      </c>
      <c r="E71" s="56">
        <v>7</v>
      </c>
      <c r="F71" s="56">
        <v>7</v>
      </c>
    </row>
    <row r="72" spans="4:7">
      <c r="D72" s="56">
        <v>12</v>
      </c>
      <c r="E72" s="56"/>
      <c r="F72" s="56">
        <v>7</v>
      </c>
    </row>
    <row r="73" spans="4:7">
      <c r="D73" s="56">
        <v>13</v>
      </c>
      <c r="E73" s="56"/>
      <c r="F73" s="56"/>
    </row>
    <row r="74" spans="4:7" ht="21" customHeight="1" thickBot="1">
      <c r="D74" s="55">
        <v>14</v>
      </c>
      <c r="E74" s="55"/>
      <c r="F74" s="55"/>
      <c r="G74" s="54"/>
    </row>
    <row r="75" spans="4:7" ht="21.75" thickTop="1">
      <c r="D75" s="53"/>
      <c r="E75" s="12">
        <f>SUM(E61:E74)</f>
        <v>78</v>
      </c>
      <c r="F75" s="12">
        <f>SUM(F61:F74)</f>
        <v>90</v>
      </c>
    </row>
  </sheetData>
  <mergeCells count="2">
    <mergeCell ref="B2:I2"/>
    <mergeCell ref="B3:I3"/>
  </mergeCells>
  <phoneticPr fontId="1"/>
  <printOptions horizontalCentered="1"/>
  <pageMargins left="0.59055118110236227" right="0.59055118110236227" top="0.41" bottom="0.59055118110236227" header="0.51181102362204722" footer="0.51181102362204722"/>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43"/>
  <sheetViews>
    <sheetView view="pageBreakPreview" zoomScaleNormal="100" zoomScaleSheetLayoutView="100" workbookViewId="0">
      <selection activeCell="Q13" sqref="Q13"/>
    </sheetView>
  </sheetViews>
  <sheetFormatPr defaultColWidth="9" defaultRowHeight="13.5"/>
  <cols>
    <col min="1" max="1" width="1.125" style="76" customWidth="1"/>
    <col min="2" max="2" width="5" style="76" customWidth="1"/>
    <col min="3" max="3" width="7.25" style="76" customWidth="1"/>
    <col min="4" max="4" width="5.625" style="76" bestFit="1" customWidth="1"/>
    <col min="5" max="5" width="14.625" style="76" customWidth="1"/>
    <col min="6" max="6" width="16.875" style="76" bestFit="1" customWidth="1"/>
    <col min="7" max="7" width="9.75" style="76" customWidth="1"/>
    <col min="8" max="8" width="14.625" style="76" customWidth="1"/>
    <col min="9" max="9" width="8.625" style="76" customWidth="1"/>
    <col min="10" max="10" width="8.625" style="76" hidden="1" customWidth="1"/>
    <col min="11" max="11" width="8.625" style="76" customWidth="1"/>
    <col min="12" max="12" width="17.875" style="76" customWidth="1"/>
    <col min="13" max="13" width="0.625" style="77" customWidth="1"/>
    <col min="14" max="16384" width="9" style="76"/>
  </cols>
  <sheetData>
    <row r="1" spans="1:13" ht="10.5" customHeight="1">
      <c r="A1" s="81"/>
      <c r="B1" s="81"/>
      <c r="C1" s="81"/>
      <c r="D1" s="81"/>
      <c r="E1" s="81"/>
      <c r="F1" s="81"/>
      <c r="G1" s="81"/>
      <c r="H1" s="81"/>
      <c r="K1" s="81"/>
      <c r="L1" s="81"/>
    </row>
    <row r="2" spans="1:13" ht="31.5" customHeight="1" thickBot="1">
      <c r="A2" s="81"/>
      <c r="B2" s="318" t="str">
        <f>'大会要項（各支部理事長）'!C7</f>
        <v>令和三年度第１回福島県小中高校生卓球競技選抜強化リーグ大会</v>
      </c>
      <c r="C2" s="319"/>
      <c r="D2" s="319"/>
      <c r="E2" s="319"/>
      <c r="F2" s="319"/>
      <c r="G2" s="319"/>
      <c r="H2" s="319"/>
      <c r="I2" s="319"/>
      <c r="J2" s="319"/>
      <c r="K2" s="319"/>
      <c r="L2" s="319"/>
      <c r="M2" s="145"/>
    </row>
    <row r="3" spans="1:13" ht="6.75" customHeight="1" thickTop="1">
      <c r="A3" s="81"/>
      <c r="B3" s="77"/>
      <c r="M3" s="82"/>
    </row>
    <row r="4" spans="1:13" ht="23.25" customHeight="1">
      <c r="A4" s="81"/>
      <c r="B4" s="77"/>
      <c r="C4" s="320" t="s">
        <v>72</v>
      </c>
      <c r="D4" s="320"/>
      <c r="E4" s="320"/>
      <c r="F4" s="144"/>
      <c r="G4" s="143" t="s">
        <v>62</v>
      </c>
      <c r="H4" s="321" t="s">
        <v>180</v>
      </c>
      <c r="I4" s="321"/>
      <c r="J4" s="321"/>
      <c r="K4" s="322"/>
      <c r="L4" s="142" t="s">
        <v>73</v>
      </c>
      <c r="M4" s="82"/>
    </row>
    <row r="5" spans="1:13" ht="23.25" customHeight="1">
      <c r="A5" s="81"/>
      <c r="B5" s="77"/>
      <c r="C5" s="320" t="s">
        <v>74</v>
      </c>
      <c r="D5" s="320"/>
      <c r="E5" s="320"/>
      <c r="F5" s="323"/>
      <c r="G5" s="324"/>
      <c r="H5" s="324"/>
      <c r="I5" s="324"/>
      <c r="J5" s="324"/>
      <c r="K5" s="325"/>
      <c r="L5" s="326" t="str">
        <f>'大会要項（所属長）'!C28</f>
        <v>２０２１年３月２０日（土）まで</v>
      </c>
      <c r="M5" s="82"/>
    </row>
    <row r="6" spans="1:13" ht="23.25" customHeight="1">
      <c r="A6" s="81"/>
      <c r="B6" s="77"/>
      <c r="C6" s="320" t="s">
        <v>75</v>
      </c>
      <c r="D6" s="320"/>
      <c r="E6" s="320"/>
      <c r="F6" s="323"/>
      <c r="G6" s="324"/>
      <c r="H6" s="324"/>
      <c r="I6" s="324"/>
      <c r="J6" s="324"/>
      <c r="K6" s="325"/>
      <c r="L6" s="327"/>
      <c r="M6" s="82"/>
    </row>
    <row r="7" spans="1:13" ht="23.25" customHeight="1">
      <c r="A7" s="81"/>
      <c r="B7" s="77"/>
      <c r="C7" s="320" t="s">
        <v>76</v>
      </c>
      <c r="D7" s="320"/>
      <c r="E7" s="320"/>
      <c r="F7" s="323"/>
      <c r="G7" s="324"/>
      <c r="H7" s="324"/>
      <c r="I7" s="324"/>
      <c r="J7" s="324"/>
      <c r="K7" s="325"/>
      <c r="L7" s="327"/>
      <c r="M7" s="82"/>
    </row>
    <row r="8" spans="1:13" ht="23.25" customHeight="1">
      <c r="A8" s="81"/>
      <c r="B8" s="77"/>
      <c r="C8" s="320" t="s">
        <v>179</v>
      </c>
      <c r="D8" s="320"/>
      <c r="E8" s="320"/>
      <c r="F8" s="329"/>
      <c r="G8" s="324"/>
      <c r="H8" s="324"/>
      <c r="I8" s="324"/>
      <c r="J8" s="324"/>
      <c r="K8" s="325"/>
      <c r="L8" s="328"/>
      <c r="M8" s="82"/>
    </row>
    <row r="9" spans="1:13" ht="6" customHeight="1">
      <c r="A9" s="81"/>
      <c r="B9" s="77"/>
      <c r="M9" s="82"/>
    </row>
    <row r="10" spans="1:13" s="139" customFormat="1" ht="39" customHeight="1" thickBot="1">
      <c r="A10" s="141"/>
      <c r="B10" s="305" t="s">
        <v>178</v>
      </c>
      <c r="C10" s="306"/>
      <c r="D10" s="306"/>
      <c r="E10" s="306"/>
      <c r="F10" s="306"/>
      <c r="G10" s="306"/>
      <c r="H10" s="306"/>
      <c r="I10" s="306"/>
      <c r="J10" s="306"/>
      <c r="K10" s="306"/>
      <c r="L10" s="307"/>
      <c r="M10" s="140"/>
    </row>
    <row r="11" spans="1:13" ht="43.5" customHeight="1">
      <c r="A11" s="81"/>
      <c r="B11" s="137" t="s">
        <v>77</v>
      </c>
      <c r="C11" s="137" t="s">
        <v>177</v>
      </c>
      <c r="D11" s="136" t="s">
        <v>176</v>
      </c>
      <c r="E11" s="137" t="s">
        <v>78</v>
      </c>
      <c r="F11" s="137" t="s">
        <v>175</v>
      </c>
      <c r="G11" s="137" t="s">
        <v>62</v>
      </c>
      <c r="H11" s="138" t="s">
        <v>174</v>
      </c>
      <c r="I11" s="137" t="s">
        <v>79</v>
      </c>
      <c r="J11" s="308" t="s">
        <v>173</v>
      </c>
      <c r="K11" s="136" t="s">
        <v>172</v>
      </c>
      <c r="L11" s="135" t="s">
        <v>80</v>
      </c>
      <c r="M11" s="82"/>
    </row>
    <row r="12" spans="1:13" s="124" customFormat="1" ht="27.95" customHeight="1" thickBot="1">
      <c r="A12" s="132"/>
      <c r="B12" s="310" t="s">
        <v>171</v>
      </c>
      <c r="C12" s="310" t="s">
        <v>170</v>
      </c>
      <c r="D12" s="312" t="s">
        <v>169</v>
      </c>
      <c r="E12" s="313"/>
      <c r="F12" s="314" t="s">
        <v>168</v>
      </c>
      <c r="G12" s="315"/>
      <c r="H12" s="134" t="s">
        <v>167</v>
      </c>
      <c r="I12" s="133" t="s">
        <v>166</v>
      </c>
      <c r="J12" s="309"/>
      <c r="K12" s="316" t="s">
        <v>165</v>
      </c>
      <c r="L12" s="317"/>
      <c r="M12" s="125"/>
    </row>
    <row r="13" spans="1:13" s="124" customFormat="1" ht="56.45" customHeight="1" thickTop="1" thickBot="1">
      <c r="A13" s="132"/>
      <c r="B13" s="311"/>
      <c r="C13" s="311"/>
      <c r="D13" s="131">
        <v>50</v>
      </c>
      <c r="E13" s="131" t="s">
        <v>164</v>
      </c>
      <c r="F13" s="131" t="s">
        <v>163</v>
      </c>
      <c r="G13" s="130" t="s">
        <v>162</v>
      </c>
      <c r="H13" s="130" t="s">
        <v>161</v>
      </c>
      <c r="I13" s="129" t="s">
        <v>160</v>
      </c>
      <c r="J13" s="128" t="s">
        <v>159</v>
      </c>
      <c r="K13" s="127">
        <v>77</v>
      </c>
      <c r="L13" s="126" t="s">
        <v>158</v>
      </c>
      <c r="M13" s="125"/>
    </row>
    <row r="14" spans="1:13" s="105" customFormat="1" ht="24.75" customHeight="1" thickTop="1">
      <c r="A14" s="113"/>
      <c r="B14" s="123">
        <v>1</v>
      </c>
      <c r="C14" s="121" t="s">
        <v>157</v>
      </c>
      <c r="D14" s="121"/>
      <c r="E14" s="121"/>
      <c r="F14" s="122" t="str">
        <f>H4</f>
        <v>　</v>
      </c>
      <c r="G14" s="122">
        <f>F4</f>
        <v>0</v>
      </c>
      <c r="H14" s="121"/>
      <c r="I14" s="110"/>
      <c r="J14" s="120"/>
      <c r="K14" s="119"/>
      <c r="L14" s="118"/>
      <c r="M14" s="106"/>
    </row>
    <row r="15" spans="1:13" s="105" customFormat="1" ht="24.75" customHeight="1">
      <c r="A15" s="113"/>
      <c r="B15" s="117">
        <v>2</v>
      </c>
      <c r="C15" s="117" t="s">
        <v>157</v>
      </c>
      <c r="D15" s="117"/>
      <c r="E15" s="117"/>
      <c r="F15" s="112" t="str">
        <f t="shared" ref="F15:F34" si="0">F14</f>
        <v>　</v>
      </c>
      <c r="G15" s="112">
        <f t="shared" ref="G15:G34" si="1">G14</f>
        <v>0</v>
      </c>
      <c r="H15" s="117"/>
      <c r="I15" s="110"/>
      <c r="J15" s="116"/>
      <c r="K15" s="115"/>
      <c r="L15" s="114"/>
      <c r="M15" s="106"/>
    </row>
    <row r="16" spans="1:13" s="105" customFormat="1" ht="24.75" customHeight="1">
      <c r="A16" s="113"/>
      <c r="B16" s="117">
        <v>3</v>
      </c>
      <c r="C16" s="117" t="s">
        <v>157</v>
      </c>
      <c r="D16" s="117"/>
      <c r="E16" s="117"/>
      <c r="F16" s="112" t="str">
        <f t="shared" si="0"/>
        <v>　</v>
      </c>
      <c r="G16" s="112">
        <f t="shared" si="1"/>
        <v>0</v>
      </c>
      <c r="H16" s="117"/>
      <c r="I16" s="110"/>
      <c r="J16" s="116"/>
      <c r="K16" s="115"/>
      <c r="L16" s="114"/>
      <c r="M16" s="106"/>
    </row>
    <row r="17" spans="1:13" s="105" customFormat="1" ht="24.75" customHeight="1">
      <c r="A17" s="113"/>
      <c r="B17" s="117">
        <v>4</v>
      </c>
      <c r="C17" s="117" t="s">
        <v>157</v>
      </c>
      <c r="D17" s="117"/>
      <c r="E17" s="117"/>
      <c r="F17" s="112" t="str">
        <f t="shared" si="0"/>
        <v>　</v>
      </c>
      <c r="G17" s="112">
        <f t="shared" si="1"/>
        <v>0</v>
      </c>
      <c r="H17" s="117"/>
      <c r="I17" s="110"/>
      <c r="J17" s="116"/>
      <c r="K17" s="115"/>
      <c r="L17" s="114"/>
      <c r="M17" s="106"/>
    </row>
    <row r="18" spans="1:13" s="105" customFormat="1" ht="24.75" customHeight="1">
      <c r="A18" s="113"/>
      <c r="B18" s="117">
        <v>5</v>
      </c>
      <c r="C18" s="117" t="s">
        <v>157</v>
      </c>
      <c r="D18" s="117"/>
      <c r="E18" s="117"/>
      <c r="F18" s="112" t="str">
        <f t="shared" si="0"/>
        <v>　</v>
      </c>
      <c r="G18" s="112">
        <f t="shared" si="1"/>
        <v>0</v>
      </c>
      <c r="H18" s="117"/>
      <c r="I18" s="110"/>
      <c r="J18" s="116"/>
      <c r="K18" s="115"/>
      <c r="L18" s="114"/>
      <c r="M18" s="106"/>
    </row>
    <row r="19" spans="1:13" s="105" customFormat="1" ht="24.75" customHeight="1">
      <c r="A19" s="113"/>
      <c r="B19" s="117">
        <v>6</v>
      </c>
      <c r="C19" s="117" t="s">
        <v>157</v>
      </c>
      <c r="D19" s="117"/>
      <c r="E19" s="117"/>
      <c r="F19" s="112" t="str">
        <f t="shared" si="0"/>
        <v>　</v>
      </c>
      <c r="G19" s="112">
        <f t="shared" si="1"/>
        <v>0</v>
      </c>
      <c r="H19" s="117"/>
      <c r="I19" s="110"/>
      <c r="J19" s="116"/>
      <c r="K19" s="115"/>
      <c r="L19" s="114"/>
      <c r="M19" s="106"/>
    </row>
    <row r="20" spans="1:13" s="105" customFormat="1" ht="24.75" customHeight="1">
      <c r="A20" s="113"/>
      <c r="B20" s="117">
        <v>7</v>
      </c>
      <c r="C20" s="117" t="s">
        <v>157</v>
      </c>
      <c r="D20" s="117"/>
      <c r="E20" s="117"/>
      <c r="F20" s="112" t="str">
        <f t="shared" si="0"/>
        <v>　</v>
      </c>
      <c r="G20" s="112">
        <f t="shared" si="1"/>
        <v>0</v>
      </c>
      <c r="H20" s="117"/>
      <c r="I20" s="110"/>
      <c r="J20" s="116"/>
      <c r="K20" s="115"/>
      <c r="L20" s="114"/>
      <c r="M20" s="106"/>
    </row>
    <row r="21" spans="1:13" s="105" customFormat="1" ht="24.75" customHeight="1">
      <c r="A21" s="113"/>
      <c r="B21" s="117">
        <v>8</v>
      </c>
      <c r="C21" s="117" t="s">
        <v>157</v>
      </c>
      <c r="D21" s="117"/>
      <c r="E21" s="117"/>
      <c r="F21" s="112" t="str">
        <f t="shared" si="0"/>
        <v>　</v>
      </c>
      <c r="G21" s="112">
        <f t="shared" si="1"/>
        <v>0</v>
      </c>
      <c r="H21" s="117"/>
      <c r="I21" s="110"/>
      <c r="J21" s="116"/>
      <c r="K21" s="115"/>
      <c r="L21" s="114"/>
      <c r="M21" s="106"/>
    </row>
    <row r="22" spans="1:13" s="105" customFormat="1" ht="24.75" customHeight="1">
      <c r="A22" s="113"/>
      <c r="B22" s="117">
        <v>9</v>
      </c>
      <c r="C22" s="117" t="s">
        <v>157</v>
      </c>
      <c r="D22" s="117"/>
      <c r="E22" s="117"/>
      <c r="F22" s="112" t="str">
        <f t="shared" si="0"/>
        <v>　</v>
      </c>
      <c r="G22" s="112">
        <f t="shared" si="1"/>
        <v>0</v>
      </c>
      <c r="H22" s="117"/>
      <c r="I22" s="110"/>
      <c r="J22" s="116"/>
      <c r="K22" s="115"/>
      <c r="L22" s="114"/>
      <c r="M22" s="106"/>
    </row>
    <row r="23" spans="1:13" s="105" customFormat="1" ht="24.75" customHeight="1">
      <c r="A23" s="113"/>
      <c r="B23" s="117">
        <v>10</v>
      </c>
      <c r="C23" s="117" t="s">
        <v>157</v>
      </c>
      <c r="D23" s="117"/>
      <c r="E23" s="117"/>
      <c r="F23" s="112" t="str">
        <f t="shared" si="0"/>
        <v>　</v>
      </c>
      <c r="G23" s="112">
        <f t="shared" si="1"/>
        <v>0</v>
      </c>
      <c r="H23" s="117"/>
      <c r="I23" s="110"/>
      <c r="J23" s="116"/>
      <c r="K23" s="115"/>
      <c r="L23" s="114"/>
      <c r="M23" s="106"/>
    </row>
    <row r="24" spans="1:13" s="105" customFormat="1" ht="24.75" customHeight="1">
      <c r="A24" s="113"/>
      <c r="B24" s="111"/>
      <c r="C24" s="111"/>
      <c r="D24" s="111"/>
      <c r="E24" s="111"/>
      <c r="F24" s="112" t="str">
        <f t="shared" si="0"/>
        <v>　</v>
      </c>
      <c r="G24" s="112">
        <f t="shared" si="1"/>
        <v>0</v>
      </c>
      <c r="H24" s="111"/>
      <c r="I24" s="110"/>
      <c r="J24" s="109"/>
      <c r="K24" s="108"/>
      <c r="L24" s="107"/>
      <c r="M24" s="106"/>
    </row>
    <row r="25" spans="1:13" s="90" customFormat="1" ht="24.75" customHeight="1">
      <c r="A25" s="98"/>
      <c r="B25" s="103">
        <v>11</v>
      </c>
      <c r="C25" s="103" t="s">
        <v>156</v>
      </c>
      <c r="D25" s="103"/>
      <c r="E25" s="103"/>
      <c r="F25" s="104" t="str">
        <f t="shared" si="0"/>
        <v>　</v>
      </c>
      <c r="G25" s="104">
        <f t="shared" si="1"/>
        <v>0</v>
      </c>
      <c r="H25" s="103"/>
      <c r="I25" s="102"/>
      <c r="J25" s="101"/>
      <c r="K25" s="100"/>
      <c r="L25" s="99"/>
      <c r="M25" s="91"/>
    </row>
    <row r="26" spans="1:13" s="90" customFormat="1" ht="24.75" customHeight="1">
      <c r="A26" s="98"/>
      <c r="B26" s="103">
        <v>12</v>
      </c>
      <c r="C26" s="103" t="s">
        <v>156</v>
      </c>
      <c r="D26" s="103"/>
      <c r="E26" s="103"/>
      <c r="F26" s="104" t="str">
        <f t="shared" si="0"/>
        <v>　</v>
      </c>
      <c r="G26" s="104">
        <f t="shared" si="1"/>
        <v>0</v>
      </c>
      <c r="H26" s="103"/>
      <c r="I26" s="102"/>
      <c r="J26" s="101"/>
      <c r="K26" s="100"/>
      <c r="L26" s="99"/>
      <c r="M26" s="91"/>
    </row>
    <row r="27" spans="1:13" s="90" customFormat="1" ht="24.75" customHeight="1">
      <c r="A27" s="98"/>
      <c r="B27" s="103">
        <v>13</v>
      </c>
      <c r="C27" s="103" t="s">
        <v>156</v>
      </c>
      <c r="D27" s="103"/>
      <c r="E27" s="103"/>
      <c r="F27" s="104" t="str">
        <f t="shared" si="0"/>
        <v>　</v>
      </c>
      <c r="G27" s="104">
        <f t="shared" si="1"/>
        <v>0</v>
      </c>
      <c r="H27" s="103"/>
      <c r="I27" s="102"/>
      <c r="J27" s="101"/>
      <c r="K27" s="100"/>
      <c r="L27" s="99"/>
      <c r="M27" s="91"/>
    </row>
    <row r="28" spans="1:13" s="90" customFormat="1" ht="24.75" customHeight="1">
      <c r="A28" s="98"/>
      <c r="B28" s="103">
        <v>14</v>
      </c>
      <c r="C28" s="103" t="s">
        <v>156</v>
      </c>
      <c r="D28" s="103"/>
      <c r="E28" s="103"/>
      <c r="F28" s="104" t="str">
        <f t="shared" si="0"/>
        <v>　</v>
      </c>
      <c r="G28" s="104">
        <f t="shared" si="1"/>
        <v>0</v>
      </c>
      <c r="H28" s="103"/>
      <c r="I28" s="102"/>
      <c r="J28" s="101"/>
      <c r="K28" s="100"/>
      <c r="L28" s="99"/>
      <c r="M28" s="91"/>
    </row>
    <row r="29" spans="1:13" s="90" customFormat="1" ht="24.75" customHeight="1">
      <c r="A29" s="98"/>
      <c r="B29" s="103">
        <v>15</v>
      </c>
      <c r="C29" s="103" t="s">
        <v>156</v>
      </c>
      <c r="D29" s="103"/>
      <c r="E29" s="103"/>
      <c r="F29" s="104" t="str">
        <f t="shared" si="0"/>
        <v>　</v>
      </c>
      <c r="G29" s="104">
        <f t="shared" si="1"/>
        <v>0</v>
      </c>
      <c r="H29" s="103"/>
      <c r="I29" s="102"/>
      <c r="J29" s="101"/>
      <c r="K29" s="100"/>
      <c r="L29" s="99"/>
      <c r="M29" s="91"/>
    </row>
    <row r="30" spans="1:13" s="90" customFormat="1" ht="24.75" customHeight="1">
      <c r="A30" s="98"/>
      <c r="B30" s="103">
        <v>16</v>
      </c>
      <c r="C30" s="103" t="s">
        <v>156</v>
      </c>
      <c r="D30" s="103"/>
      <c r="E30" s="103"/>
      <c r="F30" s="104" t="str">
        <f t="shared" si="0"/>
        <v>　</v>
      </c>
      <c r="G30" s="104">
        <f t="shared" si="1"/>
        <v>0</v>
      </c>
      <c r="H30" s="103"/>
      <c r="I30" s="102"/>
      <c r="J30" s="101"/>
      <c r="K30" s="100"/>
      <c r="L30" s="99"/>
      <c r="M30" s="91"/>
    </row>
    <row r="31" spans="1:13" s="90" customFormat="1" ht="24.75" customHeight="1">
      <c r="A31" s="98"/>
      <c r="B31" s="103">
        <v>17</v>
      </c>
      <c r="C31" s="103" t="s">
        <v>156</v>
      </c>
      <c r="D31" s="103"/>
      <c r="E31" s="103"/>
      <c r="F31" s="104" t="str">
        <f t="shared" si="0"/>
        <v>　</v>
      </c>
      <c r="G31" s="104">
        <f t="shared" si="1"/>
        <v>0</v>
      </c>
      <c r="H31" s="103"/>
      <c r="I31" s="102"/>
      <c r="J31" s="101"/>
      <c r="K31" s="100"/>
      <c r="L31" s="99"/>
      <c r="M31" s="91"/>
    </row>
    <row r="32" spans="1:13" s="90" customFormat="1" ht="24.75" customHeight="1">
      <c r="A32" s="98"/>
      <c r="B32" s="103">
        <v>18</v>
      </c>
      <c r="C32" s="103" t="s">
        <v>156</v>
      </c>
      <c r="D32" s="103"/>
      <c r="E32" s="103"/>
      <c r="F32" s="104" t="str">
        <f t="shared" si="0"/>
        <v>　</v>
      </c>
      <c r="G32" s="104">
        <f t="shared" si="1"/>
        <v>0</v>
      </c>
      <c r="H32" s="103"/>
      <c r="I32" s="102"/>
      <c r="J32" s="101"/>
      <c r="K32" s="100"/>
      <c r="L32" s="99"/>
      <c r="M32" s="91"/>
    </row>
    <row r="33" spans="1:14" s="90" customFormat="1" ht="24.75" customHeight="1">
      <c r="A33" s="98"/>
      <c r="B33" s="103">
        <v>19</v>
      </c>
      <c r="C33" s="103" t="s">
        <v>156</v>
      </c>
      <c r="D33" s="103"/>
      <c r="E33" s="103"/>
      <c r="F33" s="104" t="str">
        <f t="shared" si="0"/>
        <v>　</v>
      </c>
      <c r="G33" s="104">
        <f t="shared" si="1"/>
        <v>0</v>
      </c>
      <c r="H33" s="103"/>
      <c r="I33" s="102"/>
      <c r="J33" s="101"/>
      <c r="K33" s="100"/>
      <c r="L33" s="99"/>
      <c r="M33" s="91"/>
    </row>
    <row r="34" spans="1:14" s="90" customFormat="1" ht="24.75" customHeight="1" thickBot="1">
      <c r="A34" s="98"/>
      <c r="B34" s="96">
        <v>20</v>
      </c>
      <c r="C34" s="96" t="s">
        <v>156</v>
      </c>
      <c r="D34" s="96"/>
      <c r="E34" s="96"/>
      <c r="F34" s="97" t="str">
        <f t="shared" si="0"/>
        <v>　</v>
      </c>
      <c r="G34" s="97">
        <f t="shared" si="1"/>
        <v>0</v>
      </c>
      <c r="H34" s="96"/>
      <c r="I34" s="95"/>
      <c r="J34" s="94"/>
      <c r="K34" s="93"/>
      <c r="L34" s="92"/>
      <c r="M34" s="91"/>
    </row>
    <row r="35" spans="1:14" ht="15.6" customHeight="1">
      <c r="A35" s="81"/>
      <c r="B35" s="77"/>
      <c r="C35" s="76" t="s">
        <v>155</v>
      </c>
      <c r="H35" s="83"/>
      <c r="I35" s="84"/>
      <c r="J35" s="84"/>
      <c r="K35" s="83"/>
      <c r="L35" s="83"/>
      <c r="M35" s="82"/>
    </row>
    <row r="36" spans="1:14" ht="15.6" hidden="1" customHeight="1">
      <c r="A36" s="81"/>
      <c r="B36" s="77"/>
      <c r="C36" s="89" t="s">
        <v>154</v>
      </c>
      <c r="D36" s="89"/>
      <c r="E36" s="89"/>
      <c r="F36" s="89"/>
      <c r="G36" s="89"/>
      <c r="H36" s="88"/>
      <c r="I36" s="84"/>
      <c r="J36" s="84"/>
      <c r="K36" s="88"/>
      <c r="L36" s="88"/>
      <c r="M36" s="82"/>
    </row>
    <row r="37" spans="1:14" ht="15.75" customHeight="1">
      <c r="A37" s="81"/>
      <c r="B37" s="77"/>
      <c r="C37" s="76" t="s">
        <v>81</v>
      </c>
      <c r="H37" s="83"/>
      <c r="I37" s="84"/>
      <c r="J37" s="84"/>
      <c r="K37" s="83"/>
      <c r="L37" s="83"/>
      <c r="M37" s="87"/>
      <c r="N37" s="86"/>
    </row>
    <row r="38" spans="1:14" ht="15.75" customHeight="1">
      <c r="A38" s="81"/>
      <c r="B38" s="77"/>
      <c r="C38" s="76" t="s">
        <v>153</v>
      </c>
      <c r="H38" s="83"/>
      <c r="I38" s="84"/>
      <c r="J38" s="84"/>
      <c r="K38" s="83"/>
      <c r="L38" s="83"/>
      <c r="M38" s="87"/>
      <c r="N38" s="86"/>
    </row>
    <row r="39" spans="1:14" ht="15.75" customHeight="1">
      <c r="A39" s="81"/>
      <c r="B39" s="77"/>
      <c r="C39" s="76" t="s">
        <v>152</v>
      </c>
      <c r="H39" s="83"/>
      <c r="I39" s="84"/>
      <c r="J39" s="84"/>
      <c r="K39" s="83"/>
      <c r="L39" s="83"/>
      <c r="M39" s="87"/>
      <c r="N39" s="86"/>
    </row>
    <row r="40" spans="1:14" ht="15.75" customHeight="1">
      <c r="A40" s="81"/>
      <c r="B40" s="77"/>
      <c r="C40" s="76" t="s">
        <v>151</v>
      </c>
      <c r="H40" s="83"/>
      <c r="I40" s="84"/>
      <c r="J40" s="84"/>
      <c r="K40" s="83"/>
      <c r="L40" s="83"/>
      <c r="M40" s="87"/>
      <c r="N40" s="86"/>
    </row>
    <row r="41" spans="1:14" ht="15.75" customHeight="1">
      <c r="A41" s="81"/>
      <c r="B41" s="77"/>
      <c r="C41" s="85" t="s">
        <v>150</v>
      </c>
      <c r="H41" s="83"/>
      <c r="I41" s="84"/>
      <c r="J41" s="84"/>
      <c r="K41" s="83"/>
      <c r="L41" s="83"/>
      <c r="M41" s="82"/>
    </row>
    <row r="42" spans="1:14" ht="15.75" customHeight="1">
      <c r="A42" s="81"/>
      <c r="B42" s="80"/>
      <c r="C42" s="79" t="s">
        <v>149</v>
      </c>
      <c r="D42" s="79"/>
      <c r="E42" s="79"/>
      <c r="F42" s="79"/>
      <c r="G42" s="79"/>
      <c r="H42" s="79"/>
      <c r="I42" s="79"/>
      <c r="J42" s="79"/>
      <c r="K42" s="79"/>
      <c r="L42" s="79"/>
      <c r="M42" s="78"/>
    </row>
    <row r="43" spans="1:14" ht="10.5" customHeight="1"/>
  </sheetData>
  <mergeCells count="19">
    <mergeCell ref="B2:L2"/>
    <mergeCell ref="C4:E4"/>
    <mergeCell ref="H4:K4"/>
    <mergeCell ref="C5:E5"/>
    <mergeCell ref="F5:K5"/>
    <mergeCell ref="L5:L8"/>
    <mergeCell ref="C6:E6"/>
    <mergeCell ref="F6:K6"/>
    <mergeCell ref="C7:E7"/>
    <mergeCell ref="F7:K7"/>
    <mergeCell ref="C8:E8"/>
    <mergeCell ref="F8:K8"/>
    <mergeCell ref="B10:L10"/>
    <mergeCell ref="J11:J12"/>
    <mergeCell ref="B12:B13"/>
    <mergeCell ref="C12:C13"/>
    <mergeCell ref="D12:E12"/>
    <mergeCell ref="F12:G12"/>
    <mergeCell ref="K12:L12"/>
  </mergeCells>
  <phoneticPr fontId="1"/>
  <dataValidations count="2">
    <dataValidation type="list" allowBlank="1" showInputMessage="1" showErrorMessage="1" sqref="I13:I34" xr:uid="{00000000-0002-0000-0300-000000000000}">
      <formula1>"高3,高2,高1,中3,中2,中1,小6,小5,小4,小3,小2,小1,幼"</formula1>
    </dataValidation>
    <dataValidation type="list" allowBlank="1" showInputMessage="1" showErrorMessage="1" sqref="F4" xr:uid="{00000000-0002-0000-0300-000001000000}">
      <formula1>"いわき,会津,県北,県中,県南,相双"</formula1>
    </dataValidation>
  </dataValidations>
  <printOptions horizontalCentered="1" verticalCentered="1"/>
  <pageMargins left="0.59055118110236227" right="0.59055118110236227" top="0.59055118110236227" bottom="0.59055118110236227" header="0.51181102362204722" footer="0.51181102362204722"/>
  <pageSetup paperSize="9" scale="8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V162"/>
  <sheetViews>
    <sheetView view="pageBreakPreview" zoomScale="60" zoomScaleNormal="100" workbookViewId="0">
      <selection activeCell="Q25" sqref="Q25"/>
    </sheetView>
  </sheetViews>
  <sheetFormatPr defaultColWidth="10" defaultRowHeight="21"/>
  <cols>
    <col min="1" max="1" width="6.75" style="239" customWidth="1"/>
    <col min="2" max="2" width="17.375" style="241" customWidth="1"/>
    <col min="3" max="3" width="21.5" style="241" customWidth="1"/>
    <col min="4" max="5" width="6.25" style="241" customWidth="1"/>
    <col min="6" max="6" width="6.25" style="242" customWidth="1"/>
    <col min="7" max="7" width="1.75" style="232" customWidth="1"/>
    <col min="8" max="8" width="6.75" style="232" customWidth="1"/>
    <col min="9" max="9" width="17.375" style="232" customWidth="1"/>
    <col min="10" max="10" width="21.5" style="232" customWidth="1"/>
    <col min="11" max="11" width="6.25" style="243" customWidth="1"/>
    <col min="12" max="13" width="6.25" style="232" customWidth="1"/>
    <col min="14" max="14" width="1.75" style="232" customWidth="1"/>
    <col min="15" max="15" width="6.75" style="232" customWidth="1"/>
    <col min="16" max="16" width="17.375" style="232" customWidth="1"/>
    <col min="17" max="17" width="21.5" style="232" customWidth="1"/>
    <col min="18" max="18" width="6.25" style="243" customWidth="1"/>
    <col min="19" max="20" width="6.25" style="232" customWidth="1"/>
    <col min="21" max="21" width="1.75" style="232" customWidth="1"/>
    <col min="22" max="22" width="6.75" style="232" customWidth="1"/>
    <col min="23" max="23" width="17.375" style="232" customWidth="1"/>
    <col min="24" max="24" width="21.5" style="232" customWidth="1"/>
    <col min="25" max="25" width="6.25" style="243" customWidth="1"/>
    <col min="26" max="27" width="6.25" style="232" customWidth="1"/>
    <col min="28" max="256" width="10" style="232"/>
  </cols>
  <sheetData>
    <row r="1" spans="1:256" ht="30.75">
      <c r="A1" s="330" t="s">
        <v>345</v>
      </c>
      <c r="B1" s="330"/>
      <c r="C1" s="330"/>
      <c r="D1" s="330"/>
      <c r="E1" s="330"/>
      <c r="F1" s="330"/>
      <c r="G1" s="330"/>
      <c r="H1" s="330"/>
      <c r="I1" s="330"/>
      <c r="J1" s="330"/>
      <c r="K1" s="330"/>
      <c r="L1" s="330"/>
      <c r="M1" s="330"/>
      <c r="N1" s="330"/>
      <c r="O1" s="330"/>
      <c r="P1" s="330"/>
      <c r="Q1" s="330"/>
      <c r="R1" s="330"/>
      <c r="S1" s="330"/>
      <c r="T1" s="330"/>
      <c r="U1" s="330"/>
      <c r="V1" s="330"/>
      <c r="W1" s="330"/>
      <c r="X1" s="330"/>
      <c r="Y1" s="330"/>
      <c r="Z1" s="330"/>
      <c r="AA1" s="330"/>
      <c r="AB1" s="228"/>
      <c r="AC1" s="228"/>
      <c r="AD1" s="228"/>
      <c r="AE1" s="228"/>
      <c r="AF1" s="228"/>
      <c r="AG1" s="228"/>
      <c r="AH1" s="228"/>
      <c r="AI1" s="228"/>
      <c r="AJ1" s="228"/>
      <c r="AK1" s="228"/>
      <c r="AL1" s="228"/>
      <c r="AM1" s="228"/>
      <c r="AN1" s="228"/>
      <c r="AO1" s="228"/>
      <c r="AP1" s="228"/>
      <c r="AQ1" s="228"/>
      <c r="AR1" s="228"/>
      <c r="AS1" s="228"/>
      <c r="AT1" s="228"/>
      <c r="AU1" s="228"/>
      <c r="AV1" s="228"/>
      <c r="AW1" s="228"/>
      <c r="AX1" s="228"/>
      <c r="AY1" s="228"/>
      <c r="AZ1" s="228"/>
      <c r="BA1" s="228"/>
      <c r="BB1" s="228"/>
      <c r="BC1" s="228"/>
      <c r="BD1" s="228"/>
      <c r="BE1" s="228"/>
      <c r="BF1" s="228"/>
      <c r="BG1" s="228"/>
      <c r="BH1" s="228"/>
      <c r="BI1" s="228"/>
      <c r="BJ1" s="228"/>
      <c r="BK1" s="228"/>
      <c r="BL1" s="228"/>
      <c r="BM1" s="228"/>
      <c r="BN1" s="228"/>
      <c r="BO1" s="228"/>
      <c r="BP1" s="228"/>
      <c r="BQ1" s="228"/>
      <c r="BR1" s="228"/>
      <c r="BS1" s="228"/>
      <c r="BT1" s="228"/>
      <c r="BU1" s="228"/>
      <c r="BV1" s="228"/>
      <c r="BW1" s="228"/>
      <c r="BX1" s="228"/>
      <c r="BY1" s="228"/>
      <c r="BZ1" s="228"/>
      <c r="CA1" s="228"/>
      <c r="CB1" s="228"/>
      <c r="CC1" s="228"/>
      <c r="CD1" s="228"/>
      <c r="CE1" s="228"/>
      <c r="CF1" s="228"/>
      <c r="CG1" s="228"/>
      <c r="CH1" s="228"/>
      <c r="CI1" s="228"/>
      <c r="CJ1" s="228"/>
      <c r="CK1" s="228"/>
      <c r="CL1" s="228"/>
      <c r="CM1" s="228"/>
      <c r="CN1" s="228"/>
      <c r="CO1" s="228"/>
      <c r="CP1" s="228"/>
      <c r="CQ1" s="228"/>
      <c r="CR1" s="228"/>
      <c r="CS1" s="228"/>
      <c r="CT1" s="228"/>
      <c r="CU1" s="228"/>
      <c r="CV1" s="228"/>
      <c r="CW1" s="228"/>
      <c r="CX1" s="228"/>
      <c r="CY1" s="228"/>
      <c r="CZ1" s="228"/>
      <c r="DA1" s="228"/>
      <c r="DB1" s="228"/>
      <c r="DC1" s="228"/>
      <c r="DD1" s="228"/>
      <c r="DE1" s="228"/>
      <c r="DF1" s="228"/>
      <c r="DG1" s="228"/>
      <c r="DH1" s="228"/>
      <c r="DI1" s="228"/>
      <c r="DJ1" s="228"/>
      <c r="DK1" s="228"/>
      <c r="DL1" s="228"/>
      <c r="DM1" s="228"/>
      <c r="DN1" s="228"/>
      <c r="DO1" s="228"/>
      <c r="DP1" s="228"/>
      <c r="DQ1" s="228"/>
      <c r="DR1" s="228"/>
      <c r="DS1" s="228"/>
      <c r="DT1" s="228"/>
      <c r="DU1" s="228"/>
      <c r="DV1" s="228"/>
      <c r="DW1" s="228"/>
      <c r="DX1" s="228"/>
      <c r="DY1" s="228"/>
      <c r="DZ1" s="228"/>
      <c r="EA1" s="228"/>
      <c r="EB1" s="228"/>
      <c r="EC1" s="228"/>
      <c r="ED1" s="228"/>
      <c r="EE1" s="228"/>
      <c r="EF1" s="228"/>
      <c r="EG1" s="228"/>
      <c r="EH1" s="228"/>
      <c r="EI1" s="228"/>
      <c r="EJ1" s="228"/>
      <c r="EK1" s="228"/>
      <c r="EL1" s="228"/>
      <c r="EM1" s="228"/>
      <c r="EN1" s="228"/>
      <c r="EO1" s="228"/>
      <c r="EP1" s="228"/>
      <c r="EQ1" s="228"/>
      <c r="ER1" s="228"/>
      <c r="ES1" s="228"/>
      <c r="ET1" s="228"/>
      <c r="EU1" s="228"/>
      <c r="EV1" s="228"/>
      <c r="EW1" s="228"/>
      <c r="EX1" s="228"/>
      <c r="EY1" s="228"/>
      <c r="EZ1" s="228"/>
      <c r="FA1" s="228"/>
      <c r="FB1" s="228"/>
      <c r="FC1" s="228"/>
      <c r="FD1" s="228"/>
      <c r="FE1" s="228"/>
      <c r="FF1" s="228"/>
      <c r="FG1" s="228"/>
      <c r="FH1" s="228"/>
      <c r="FI1" s="228"/>
      <c r="FJ1" s="228"/>
      <c r="FK1" s="228"/>
      <c r="FL1" s="228"/>
      <c r="FM1" s="228"/>
      <c r="FN1" s="228"/>
      <c r="FO1" s="228"/>
      <c r="FP1" s="228"/>
      <c r="FQ1" s="228"/>
      <c r="FR1" s="228"/>
      <c r="FS1" s="228"/>
      <c r="FT1" s="228"/>
      <c r="FU1" s="228"/>
      <c r="FV1" s="228"/>
      <c r="FW1" s="228"/>
      <c r="FX1" s="228"/>
      <c r="FY1" s="228"/>
      <c r="FZ1" s="228"/>
      <c r="GA1" s="228"/>
      <c r="GB1" s="228"/>
      <c r="GC1" s="228"/>
      <c r="GD1" s="228"/>
      <c r="GE1" s="228"/>
      <c r="GF1" s="228"/>
      <c r="GG1" s="228"/>
      <c r="GH1" s="228"/>
      <c r="GI1" s="228"/>
      <c r="GJ1" s="228"/>
      <c r="GK1" s="228"/>
      <c r="GL1" s="228"/>
      <c r="GM1" s="228"/>
      <c r="GN1" s="228"/>
      <c r="GO1" s="228"/>
      <c r="GP1" s="228"/>
      <c r="GQ1" s="228"/>
      <c r="GR1" s="228"/>
      <c r="GS1" s="228"/>
      <c r="GT1" s="228"/>
      <c r="GU1" s="228"/>
      <c r="GV1" s="228"/>
      <c r="GW1" s="228"/>
      <c r="GX1" s="228"/>
      <c r="GY1" s="228"/>
      <c r="GZ1" s="228"/>
      <c r="HA1" s="228"/>
      <c r="HB1" s="228"/>
      <c r="HC1" s="228"/>
      <c r="HD1" s="228"/>
      <c r="HE1" s="228"/>
      <c r="HF1" s="228"/>
      <c r="HG1" s="228"/>
      <c r="HH1" s="228"/>
      <c r="HI1" s="228"/>
      <c r="HJ1" s="228"/>
      <c r="HK1" s="228"/>
      <c r="HL1" s="228"/>
      <c r="HM1" s="228"/>
      <c r="HN1" s="228"/>
      <c r="HO1" s="228"/>
      <c r="HP1" s="228"/>
      <c r="HQ1" s="228"/>
      <c r="HR1" s="228"/>
      <c r="HS1" s="228"/>
      <c r="HT1" s="228"/>
      <c r="HU1" s="228"/>
      <c r="HV1" s="228"/>
      <c r="HW1" s="228"/>
      <c r="HX1" s="228"/>
      <c r="HY1" s="228"/>
      <c r="HZ1" s="228"/>
      <c r="IA1" s="228"/>
      <c r="IB1" s="228"/>
      <c r="IC1" s="228"/>
      <c r="ID1" s="228"/>
      <c r="IE1" s="228"/>
      <c r="IF1" s="228"/>
      <c r="IG1" s="228"/>
      <c r="IH1" s="228"/>
      <c r="II1" s="228"/>
      <c r="IJ1" s="228"/>
      <c r="IK1" s="228"/>
      <c r="IL1" s="228"/>
      <c r="IM1" s="228"/>
      <c r="IN1" s="228"/>
      <c r="IO1" s="228"/>
      <c r="IP1" s="228"/>
      <c r="IQ1" s="228"/>
      <c r="IR1" s="228"/>
      <c r="IS1" s="228"/>
      <c r="IT1" s="228"/>
      <c r="IU1" s="228"/>
      <c r="IV1" s="228"/>
    </row>
    <row r="2" spans="1:256">
      <c r="A2" s="229"/>
      <c r="B2" s="230"/>
      <c r="C2" s="230"/>
      <c r="D2" s="230"/>
      <c r="E2" s="230"/>
      <c r="F2" s="230"/>
      <c r="G2" s="231"/>
      <c r="H2" s="231"/>
      <c r="I2" s="231"/>
      <c r="J2" s="231"/>
      <c r="K2" s="231"/>
      <c r="L2" s="231"/>
      <c r="M2" s="231"/>
      <c r="N2" s="231"/>
      <c r="O2" s="231"/>
      <c r="P2" s="231"/>
      <c r="Q2" s="231"/>
      <c r="R2" s="231"/>
      <c r="S2" s="231"/>
      <c r="T2" s="231"/>
      <c r="U2" s="231"/>
      <c r="V2" s="231"/>
      <c r="W2" s="231"/>
      <c r="X2" s="231"/>
      <c r="Y2" s="231"/>
      <c r="Z2" s="231"/>
      <c r="AA2" s="231"/>
    </row>
    <row r="3" spans="1:256" ht="26.45" customHeight="1">
      <c r="A3" s="233" t="s">
        <v>346</v>
      </c>
      <c r="B3" s="233" t="s">
        <v>347</v>
      </c>
      <c r="C3" s="233" t="s">
        <v>348</v>
      </c>
      <c r="D3" s="233" t="s">
        <v>349</v>
      </c>
      <c r="E3" s="233" t="s">
        <v>350</v>
      </c>
      <c r="F3" s="233" t="s">
        <v>79</v>
      </c>
      <c r="G3" s="234"/>
      <c r="H3" s="233" t="s">
        <v>346</v>
      </c>
      <c r="I3" s="233" t="s">
        <v>347</v>
      </c>
      <c r="J3" s="233" t="s">
        <v>348</v>
      </c>
      <c r="K3" s="233" t="s">
        <v>349</v>
      </c>
      <c r="L3" s="233" t="s">
        <v>350</v>
      </c>
      <c r="M3" s="233" t="s">
        <v>79</v>
      </c>
      <c r="N3" s="234"/>
      <c r="O3" s="233" t="s">
        <v>346</v>
      </c>
      <c r="P3" s="233" t="s">
        <v>347</v>
      </c>
      <c r="Q3" s="233" t="s">
        <v>348</v>
      </c>
      <c r="R3" s="233" t="s">
        <v>349</v>
      </c>
      <c r="S3" s="233" t="s">
        <v>350</v>
      </c>
      <c r="T3" s="233" t="s">
        <v>79</v>
      </c>
      <c r="U3" s="234"/>
      <c r="V3" s="233" t="s">
        <v>346</v>
      </c>
      <c r="W3" s="233" t="s">
        <v>347</v>
      </c>
      <c r="X3" s="233" t="s">
        <v>348</v>
      </c>
      <c r="Y3" s="233" t="s">
        <v>349</v>
      </c>
      <c r="Z3" s="233" t="s">
        <v>350</v>
      </c>
      <c r="AA3" s="233" t="s">
        <v>79</v>
      </c>
      <c r="AB3" s="234"/>
      <c r="AC3" s="234"/>
      <c r="AD3" s="234"/>
      <c r="AE3" s="234"/>
      <c r="AF3" s="234"/>
      <c r="AG3" s="234"/>
      <c r="AH3" s="234"/>
      <c r="AI3" s="234"/>
      <c r="AJ3" s="234"/>
      <c r="AK3" s="234"/>
      <c r="AL3" s="234"/>
      <c r="AM3" s="234"/>
      <c r="AN3" s="234"/>
      <c r="AO3" s="234"/>
      <c r="AP3" s="234"/>
      <c r="AQ3" s="234"/>
      <c r="AR3" s="234"/>
      <c r="AS3" s="234"/>
      <c r="AT3" s="234"/>
      <c r="AU3" s="234"/>
      <c r="AV3" s="234"/>
      <c r="AW3" s="234"/>
      <c r="AX3" s="234"/>
      <c r="AY3" s="234"/>
      <c r="AZ3" s="234"/>
      <c r="BA3" s="234"/>
      <c r="BB3" s="234"/>
      <c r="BC3" s="234"/>
      <c r="BD3" s="234"/>
      <c r="BE3" s="234"/>
      <c r="BF3" s="234"/>
      <c r="BG3" s="234"/>
      <c r="BH3" s="234"/>
      <c r="BI3" s="234"/>
      <c r="BJ3" s="234"/>
      <c r="BK3" s="234"/>
      <c r="BL3" s="234"/>
      <c r="BM3" s="234"/>
      <c r="BN3" s="234"/>
      <c r="BO3" s="234"/>
      <c r="BP3" s="234"/>
      <c r="BQ3" s="234"/>
      <c r="BR3" s="234"/>
      <c r="BS3" s="234"/>
      <c r="BT3" s="234"/>
      <c r="BU3" s="234"/>
      <c r="BV3" s="234"/>
      <c r="BW3" s="234"/>
      <c r="BX3" s="234"/>
      <c r="BY3" s="234"/>
      <c r="BZ3" s="234"/>
      <c r="CA3" s="234"/>
      <c r="CB3" s="234"/>
      <c r="CC3" s="234"/>
      <c r="CD3" s="234"/>
      <c r="CE3" s="234"/>
      <c r="CF3" s="234"/>
      <c r="CG3" s="234"/>
      <c r="CH3" s="234"/>
      <c r="CI3" s="234"/>
      <c r="CJ3" s="234"/>
      <c r="CK3" s="234"/>
      <c r="CL3" s="234"/>
      <c r="CM3" s="234"/>
      <c r="CN3" s="234"/>
      <c r="CO3" s="234"/>
      <c r="CP3" s="234"/>
      <c r="CQ3" s="234"/>
      <c r="CR3" s="234"/>
      <c r="CS3" s="234"/>
      <c r="CT3" s="234"/>
      <c r="CU3" s="234"/>
      <c r="CV3" s="234"/>
      <c r="CW3" s="234"/>
      <c r="CX3" s="234"/>
      <c r="CY3" s="234"/>
      <c r="CZ3" s="234"/>
      <c r="DA3" s="234"/>
      <c r="DB3" s="234"/>
      <c r="DC3" s="234"/>
      <c r="DD3" s="234"/>
      <c r="DE3" s="234"/>
      <c r="DF3" s="234"/>
      <c r="DG3" s="234"/>
      <c r="DH3" s="234"/>
      <c r="DI3" s="234"/>
      <c r="DJ3" s="234"/>
      <c r="DK3" s="234"/>
      <c r="DL3" s="234"/>
      <c r="DM3" s="234"/>
      <c r="DN3" s="234"/>
      <c r="DO3" s="234"/>
      <c r="DP3" s="234"/>
      <c r="DQ3" s="234"/>
      <c r="DR3" s="234"/>
      <c r="DS3" s="234"/>
      <c r="DT3" s="234"/>
      <c r="DU3" s="234"/>
      <c r="DV3" s="234"/>
      <c r="DW3" s="234"/>
      <c r="DX3" s="234"/>
      <c r="DY3" s="234"/>
      <c r="DZ3" s="234"/>
      <c r="EA3" s="234"/>
      <c r="EB3" s="234"/>
      <c r="EC3" s="234"/>
      <c r="ED3" s="234"/>
      <c r="EE3" s="234"/>
      <c r="EF3" s="234"/>
      <c r="EG3" s="234"/>
      <c r="EH3" s="234"/>
      <c r="EI3" s="234"/>
      <c r="EJ3" s="234"/>
      <c r="EK3" s="234"/>
      <c r="EL3" s="234"/>
      <c r="EM3" s="234"/>
      <c r="EN3" s="234"/>
      <c r="EO3" s="234"/>
      <c r="EP3" s="234"/>
      <c r="EQ3" s="234"/>
      <c r="ER3" s="234"/>
      <c r="ES3" s="234"/>
      <c r="ET3" s="234"/>
      <c r="EU3" s="234"/>
      <c r="EV3" s="234"/>
      <c r="EW3" s="234"/>
      <c r="EX3" s="234"/>
      <c r="EY3" s="234"/>
      <c r="EZ3" s="234"/>
      <c r="FA3" s="234"/>
      <c r="FB3" s="234"/>
      <c r="FC3" s="234"/>
      <c r="FD3" s="234"/>
      <c r="FE3" s="234"/>
      <c r="FF3" s="234"/>
      <c r="FG3" s="234"/>
      <c r="FH3" s="234"/>
      <c r="FI3" s="234"/>
      <c r="FJ3" s="234"/>
      <c r="FK3" s="234"/>
      <c r="FL3" s="234"/>
      <c r="FM3" s="234"/>
      <c r="FN3" s="234"/>
      <c r="FO3" s="234"/>
      <c r="FP3" s="234"/>
      <c r="FQ3" s="234"/>
      <c r="FR3" s="234"/>
      <c r="FS3" s="234"/>
      <c r="FT3" s="234"/>
      <c r="FU3" s="234"/>
      <c r="FV3" s="234"/>
      <c r="FW3" s="234"/>
      <c r="FX3" s="234"/>
      <c r="FY3" s="234"/>
      <c r="FZ3" s="234"/>
      <c r="GA3" s="234"/>
      <c r="GB3" s="234"/>
      <c r="GC3" s="234"/>
      <c r="GD3" s="234"/>
      <c r="GE3" s="234"/>
      <c r="GF3" s="234"/>
      <c r="GG3" s="234"/>
      <c r="GH3" s="234"/>
      <c r="GI3" s="234"/>
      <c r="GJ3" s="234"/>
      <c r="GK3" s="234"/>
      <c r="GL3" s="234"/>
      <c r="GM3" s="234"/>
      <c r="GN3" s="234"/>
      <c r="GO3" s="234"/>
      <c r="GP3" s="234"/>
      <c r="GQ3" s="234"/>
      <c r="GR3" s="234"/>
      <c r="GS3" s="234"/>
      <c r="GT3" s="234"/>
      <c r="GU3" s="234"/>
      <c r="GV3" s="234"/>
      <c r="GW3" s="234"/>
      <c r="GX3" s="234"/>
      <c r="GY3" s="234"/>
      <c r="GZ3" s="234"/>
      <c r="HA3" s="234"/>
      <c r="HB3" s="234"/>
      <c r="HC3" s="234"/>
      <c r="HD3" s="234"/>
      <c r="HE3" s="234"/>
      <c r="HF3" s="234"/>
      <c r="HG3" s="234"/>
      <c r="HH3" s="234"/>
      <c r="HI3" s="234"/>
      <c r="HJ3" s="234"/>
      <c r="HK3" s="234"/>
      <c r="HL3" s="234"/>
      <c r="HM3" s="234"/>
      <c r="HN3" s="234"/>
      <c r="HO3" s="234"/>
      <c r="HP3" s="234"/>
      <c r="HQ3" s="234"/>
      <c r="HR3" s="234"/>
      <c r="HS3" s="234"/>
      <c r="HT3" s="234"/>
      <c r="HU3" s="234"/>
      <c r="HV3" s="234"/>
      <c r="HW3" s="234"/>
      <c r="HX3" s="234"/>
      <c r="HY3" s="234"/>
      <c r="HZ3" s="234"/>
      <c r="IA3" s="234"/>
      <c r="IB3" s="234"/>
      <c r="IC3" s="234"/>
      <c r="ID3" s="234"/>
      <c r="IE3" s="234"/>
      <c r="IF3" s="234"/>
      <c r="IG3" s="234"/>
      <c r="IH3" s="234"/>
      <c r="II3" s="234"/>
      <c r="IJ3" s="234"/>
      <c r="IK3" s="234"/>
      <c r="IL3" s="234"/>
      <c r="IM3" s="234"/>
      <c r="IN3" s="234"/>
      <c r="IO3" s="234"/>
      <c r="IP3" s="234"/>
      <c r="IQ3" s="234"/>
      <c r="IR3" s="234"/>
      <c r="IS3" s="234"/>
      <c r="IT3" s="234"/>
      <c r="IU3" s="234"/>
      <c r="IV3" s="234"/>
    </row>
    <row r="4" spans="1:256" ht="26.45" customHeight="1">
      <c r="A4" s="233">
        <v>1</v>
      </c>
      <c r="B4" s="235" t="s">
        <v>351</v>
      </c>
      <c r="C4" s="233" t="s">
        <v>352</v>
      </c>
      <c r="D4" s="233" t="s">
        <v>86</v>
      </c>
      <c r="E4" s="233" t="s">
        <v>353</v>
      </c>
      <c r="F4" s="236" t="s">
        <v>354</v>
      </c>
      <c r="G4" s="234"/>
      <c r="H4" s="233">
        <v>24</v>
      </c>
      <c r="I4" s="233" t="s">
        <v>355</v>
      </c>
      <c r="J4" s="233" t="s">
        <v>356</v>
      </c>
      <c r="K4" s="233" t="s">
        <v>85</v>
      </c>
      <c r="L4" s="233" t="s">
        <v>357</v>
      </c>
      <c r="M4" s="237" t="s">
        <v>354</v>
      </c>
      <c r="N4" s="234"/>
      <c r="O4" s="233">
        <v>47</v>
      </c>
      <c r="P4" s="235" t="s">
        <v>358</v>
      </c>
      <c r="Q4" s="235" t="s">
        <v>359</v>
      </c>
      <c r="R4" s="235" t="s">
        <v>86</v>
      </c>
      <c r="S4" s="235" t="s">
        <v>360</v>
      </c>
      <c r="T4" s="236" t="s">
        <v>361</v>
      </c>
      <c r="U4" s="234"/>
      <c r="V4" s="233">
        <v>70</v>
      </c>
      <c r="W4" s="233" t="s">
        <v>362</v>
      </c>
      <c r="X4" s="233" t="s">
        <v>99</v>
      </c>
      <c r="Y4" s="233" t="s">
        <v>82</v>
      </c>
      <c r="Z4" s="233" t="s">
        <v>363</v>
      </c>
      <c r="AA4" s="237" t="s">
        <v>160</v>
      </c>
      <c r="AB4" s="234"/>
      <c r="AC4" s="234"/>
      <c r="AD4" s="234"/>
      <c r="AE4" s="234"/>
      <c r="AF4" s="234"/>
      <c r="AG4" s="234"/>
      <c r="AH4" s="234"/>
      <c r="AI4" s="234"/>
      <c r="AJ4" s="234"/>
      <c r="AK4" s="234"/>
      <c r="AL4" s="234"/>
      <c r="AM4" s="234"/>
      <c r="AN4" s="234"/>
      <c r="AO4" s="234"/>
      <c r="AP4" s="234"/>
      <c r="AQ4" s="234"/>
      <c r="AR4" s="234"/>
      <c r="AS4" s="234"/>
      <c r="AT4" s="234"/>
      <c r="AU4" s="234"/>
      <c r="AV4" s="234"/>
      <c r="AW4" s="234"/>
      <c r="AX4" s="234"/>
      <c r="AY4" s="234"/>
      <c r="AZ4" s="234"/>
      <c r="BA4" s="234"/>
      <c r="BB4" s="234"/>
      <c r="BC4" s="234"/>
      <c r="BD4" s="234"/>
      <c r="BE4" s="234"/>
      <c r="BF4" s="234"/>
      <c r="BG4" s="234"/>
      <c r="BH4" s="234"/>
      <c r="BI4" s="234"/>
      <c r="BJ4" s="234"/>
      <c r="BK4" s="234"/>
      <c r="BL4" s="234"/>
      <c r="BM4" s="234"/>
      <c r="BN4" s="234"/>
      <c r="BO4" s="234"/>
      <c r="BP4" s="234"/>
      <c r="BQ4" s="234"/>
      <c r="BR4" s="234"/>
      <c r="BS4" s="234"/>
      <c r="BT4" s="234"/>
      <c r="BU4" s="234"/>
      <c r="BV4" s="234"/>
      <c r="BW4" s="234"/>
      <c r="BX4" s="234"/>
      <c r="BY4" s="234"/>
      <c r="BZ4" s="234"/>
      <c r="CA4" s="234"/>
      <c r="CB4" s="234"/>
      <c r="CC4" s="234"/>
      <c r="CD4" s="234"/>
      <c r="CE4" s="234"/>
      <c r="CF4" s="234"/>
      <c r="CG4" s="234"/>
      <c r="CH4" s="234"/>
      <c r="CI4" s="234"/>
      <c r="CJ4" s="234"/>
      <c r="CK4" s="234"/>
      <c r="CL4" s="234"/>
      <c r="CM4" s="234"/>
      <c r="CN4" s="234"/>
      <c r="CO4" s="234"/>
      <c r="CP4" s="234"/>
      <c r="CQ4" s="234"/>
      <c r="CR4" s="234"/>
      <c r="CS4" s="234"/>
      <c r="CT4" s="234"/>
      <c r="CU4" s="234"/>
      <c r="CV4" s="234"/>
      <c r="CW4" s="234"/>
      <c r="CX4" s="234"/>
      <c r="CY4" s="234"/>
      <c r="CZ4" s="234"/>
      <c r="DA4" s="234"/>
      <c r="DB4" s="234"/>
      <c r="DC4" s="234"/>
      <c r="DD4" s="234"/>
      <c r="DE4" s="234"/>
      <c r="DF4" s="234"/>
      <c r="DG4" s="234"/>
      <c r="DH4" s="234"/>
      <c r="DI4" s="234"/>
      <c r="DJ4" s="234"/>
      <c r="DK4" s="234"/>
      <c r="DL4" s="234"/>
      <c r="DM4" s="234"/>
      <c r="DN4" s="234"/>
      <c r="DO4" s="234"/>
      <c r="DP4" s="234"/>
      <c r="DQ4" s="234"/>
      <c r="DR4" s="234"/>
      <c r="DS4" s="234"/>
      <c r="DT4" s="234"/>
      <c r="DU4" s="234"/>
      <c r="DV4" s="234"/>
      <c r="DW4" s="234"/>
      <c r="DX4" s="234"/>
      <c r="DY4" s="234"/>
      <c r="DZ4" s="234"/>
      <c r="EA4" s="234"/>
      <c r="EB4" s="234"/>
      <c r="EC4" s="234"/>
      <c r="ED4" s="234"/>
      <c r="EE4" s="234"/>
      <c r="EF4" s="234"/>
      <c r="EG4" s="234"/>
      <c r="EH4" s="234"/>
      <c r="EI4" s="234"/>
      <c r="EJ4" s="234"/>
      <c r="EK4" s="234"/>
      <c r="EL4" s="234"/>
      <c r="EM4" s="234"/>
      <c r="EN4" s="234"/>
      <c r="EO4" s="234"/>
      <c r="EP4" s="234"/>
      <c r="EQ4" s="234"/>
      <c r="ER4" s="234"/>
      <c r="ES4" s="234"/>
      <c r="ET4" s="234"/>
      <c r="EU4" s="234"/>
      <c r="EV4" s="234"/>
      <c r="EW4" s="234"/>
      <c r="EX4" s="234"/>
      <c r="EY4" s="234"/>
      <c r="EZ4" s="234"/>
      <c r="FA4" s="234"/>
      <c r="FB4" s="234"/>
      <c r="FC4" s="234"/>
      <c r="FD4" s="234"/>
      <c r="FE4" s="234"/>
      <c r="FF4" s="234"/>
      <c r="FG4" s="234"/>
      <c r="FH4" s="234"/>
      <c r="FI4" s="234"/>
      <c r="FJ4" s="234"/>
      <c r="FK4" s="234"/>
      <c r="FL4" s="234"/>
      <c r="FM4" s="234"/>
      <c r="FN4" s="234"/>
      <c r="FO4" s="234"/>
      <c r="FP4" s="234"/>
      <c r="FQ4" s="234"/>
      <c r="FR4" s="234"/>
      <c r="FS4" s="234"/>
      <c r="FT4" s="234"/>
      <c r="FU4" s="234"/>
      <c r="FV4" s="234"/>
      <c r="FW4" s="234"/>
      <c r="FX4" s="234"/>
      <c r="FY4" s="234"/>
      <c r="FZ4" s="234"/>
      <c r="GA4" s="234"/>
      <c r="GB4" s="234"/>
      <c r="GC4" s="234"/>
      <c r="GD4" s="234"/>
      <c r="GE4" s="234"/>
      <c r="GF4" s="234"/>
      <c r="GG4" s="234"/>
      <c r="GH4" s="234"/>
      <c r="GI4" s="234"/>
      <c r="GJ4" s="234"/>
      <c r="GK4" s="234"/>
      <c r="GL4" s="234"/>
      <c r="GM4" s="234"/>
      <c r="GN4" s="234"/>
      <c r="GO4" s="234"/>
      <c r="GP4" s="234"/>
      <c r="GQ4" s="234"/>
      <c r="GR4" s="234"/>
      <c r="GS4" s="234"/>
      <c r="GT4" s="234"/>
      <c r="GU4" s="234"/>
      <c r="GV4" s="234"/>
      <c r="GW4" s="234"/>
      <c r="GX4" s="234"/>
      <c r="GY4" s="234"/>
      <c r="GZ4" s="234"/>
      <c r="HA4" s="234"/>
      <c r="HB4" s="234"/>
      <c r="HC4" s="234"/>
      <c r="HD4" s="234"/>
      <c r="HE4" s="234"/>
      <c r="HF4" s="234"/>
      <c r="HG4" s="234"/>
      <c r="HH4" s="234"/>
      <c r="HI4" s="234"/>
      <c r="HJ4" s="234"/>
      <c r="HK4" s="234"/>
      <c r="HL4" s="234"/>
      <c r="HM4" s="234"/>
      <c r="HN4" s="234"/>
      <c r="HO4" s="234"/>
      <c r="HP4" s="234"/>
      <c r="HQ4" s="234"/>
      <c r="HR4" s="234"/>
      <c r="HS4" s="234"/>
      <c r="HT4" s="234"/>
      <c r="HU4" s="234"/>
      <c r="HV4" s="234"/>
      <c r="HW4" s="234"/>
      <c r="HX4" s="234"/>
      <c r="HY4" s="234"/>
      <c r="HZ4" s="234"/>
      <c r="IA4" s="234"/>
      <c r="IB4" s="234"/>
      <c r="IC4" s="234"/>
      <c r="ID4" s="234"/>
      <c r="IE4" s="234"/>
      <c r="IF4" s="234"/>
      <c r="IG4" s="234"/>
      <c r="IH4" s="234"/>
      <c r="II4" s="234"/>
      <c r="IJ4" s="234"/>
      <c r="IK4" s="234"/>
      <c r="IL4" s="234"/>
      <c r="IM4" s="234"/>
      <c r="IN4" s="234"/>
      <c r="IO4" s="234"/>
      <c r="IP4" s="234"/>
      <c r="IQ4" s="234"/>
      <c r="IR4" s="234"/>
      <c r="IS4" s="234"/>
      <c r="IT4" s="234"/>
      <c r="IU4" s="234"/>
      <c r="IV4" s="234"/>
    </row>
    <row r="5" spans="1:256" ht="26.45" customHeight="1">
      <c r="A5" s="233">
        <v>2</v>
      </c>
      <c r="B5" s="235" t="s">
        <v>364</v>
      </c>
      <c r="C5" s="233" t="s">
        <v>352</v>
      </c>
      <c r="D5" s="233" t="s">
        <v>86</v>
      </c>
      <c r="E5" s="233" t="s">
        <v>365</v>
      </c>
      <c r="F5" s="236" t="s">
        <v>354</v>
      </c>
      <c r="G5" s="234"/>
      <c r="H5" s="233">
        <v>25</v>
      </c>
      <c r="I5" s="233" t="s">
        <v>366</v>
      </c>
      <c r="J5" s="233" t="s">
        <v>359</v>
      </c>
      <c r="K5" s="233" t="s">
        <v>86</v>
      </c>
      <c r="L5" s="233" t="s">
        <v>367</v>
      </c>
      <c r="M5" s="237" t="s">
        <v>368</v>
      </c>
      <c r="N5" s="234"/>
      <c r="O5" s="233">
        <v>48</v>
      </c>
      <c r="P5" s="233" t="s">
        <v>369</v>
      </c>
      <c r="Q5" s="233" t="s">
        <v>370</v>
      </c>
      <c r="R5" s="233" t="s">
        <v>86</v>
      </c>
      <c r="S5" s="233" t="s">
        <v>360</v>
      </c>
      <c r="T5" s="237" t="s">
        <v>361</v>
      </c>
      <c r="U5" s="234"/>
      <c r="V5" s="233">
        <v>71</v>
      </c>
      <c r="W5" s="233" t="s">
        <v>102</v>
      </c>
      <c r="X5" s="233" t="s">
        <v>98</v>
      </c>
      <c r="Y5" s="233" t="s">
        <v>83</v>
      </c>
      <c r="Z5" s="233" t="s">
        <v>360</v>
      </c>
      <c r="AA5" s="237" t="s">
        <v>371</v>
      </c>
      <c r="AB5" s="234"/>
      <c r="AC5" s="234"/>
      <c r="AD5" s="234"/>
      <c r="AE5" s="234"/>
      <c r="AF5" s="234"/>
      <c r="AG5" s="234"/>
      <c r="AH5" s="234"/>
      <c r="AI5" s="234"/>
      <c r="AJ5" s="234"/>
      <c r="AK5" s="234"/>
      <c r="AL5" s="234"/>
      <c r="AM5" s="234"/>
      <c r="AN5" s="234"/>
      <c r="AO5" s="234"/>
      <c r="AP5" s="234"/>
      <c r="AQ5" s="234"/>
      <c r="AR5" s="234"/>
      <c r="AS5" s="234"/>
      <c r="AT5" s="234"/>
      <c r="AU5" s="234"/>
      <c r="AV5" s="234"/>
      <c r="AW5" s="234"/>
      <c r="AX5" s="234"/>
      <c r="AY5" s="234"/>
      <c r="AZ5" s="234"/>
      <c r="BA5" s="234"/>
      <c r="BB5" s="234"/>
      <c r="BC5" s="234"/>
      <c r="BD5" s="234"/>
      <c r="BE5" s="234"/>
      <c r="BF5" s="234"/>
      <c r="BG5" s="234"/>
      <c r="BH5" s="234"/>
      <c r="BI5" s="234"/>
      <c r="BJ5" s="234"/>
      <c r="BK5" s="234"/>
      <c r="BL5" s="234"/>
      <c r="BM5" s="234"/>
      <c r="BN5" s="234"/>
      <c r="BO5" s="234"/>
      <c r="BP5" s="234"/>
      <c r="BQ5" s="234"/>
      <c r="BR5" s="234"/>
      <c r="BS5" s="234"/>
      <c r="BT5" s="234"/>
      <c r="BU5" s="234"/>
      <c r="BV5" s="234"/>
      <c r="BW5" s="234"/>
      <c r="BX5" s="234"/>
      <c r="BY5" s="234"/>
      <c r="BZ5" s="234"/>
      <c r="CA5" s="234"/>
      <c r="CB5" s="234"/>
      <c r="CC5" s="234"/>
      <c r="CD5" s="234"/>
      <c r="CE5" s="234"/>
      <c r="CF5" s="234"/>
      <c r="CG5" s="234"/>
      <c r="CH5" s="234"/>
      <c r="CI5" s="234"/>
      <c r="CJ5" s="234"/>
      <c r="CK5" s="234"/>
      <c r="CL5" s="234"/>
      <c r="CM5" s="234"/>
      <c r="CN5" s="234"/>
      <c r="CO5" s="234"/>
      <c r="CP5" s="234"/>
      <c r="CQ5" s="234"/>
      <c r="CR5" s="234"/>
      <c r="CS5" s="234"/>
      <c r="CT5" s="234"/>
      <c r="CU5" s="234"/>
      <c r="CV5" s="234"/>
      <c r="CW5" s="234"/>
      <c r="CX5" s="234"/>
      <c r="CY5" s="234"/>
      <c r="CZ5" s="234"/>
      <c r="DA5" s="234"/>
      <c r="DB5" s="234"/>
      <c r="DC5" s="234"/>
      <c r="DD5" s="234"/>
      <c r="DE5" s="234"/>
      <c r="DF5" s="234"/>
      <c r="DG5" s="234"/>
      <c r="DH5" s="234"/>
      <c r="DI5" s="234"/>
      <c r="DJ5" s="234"/>
      <c r="DK5" s="234"/>
      <c r="DL5" s="234"/>
      <c r="DM5" s="234"/>
      <c r="DN5" s="234"/>
      <c r="DO5" s="234"/>
      <c r="DP5" s="234"/>
      <c r="DQ5" s="234"/>
      <c r="DR5" s="234"/>
      <c r="DS5" s="234"/>
      <c r="DT5" s="234"/>
      <c r="DU5" s="234"/>
      <c r="DV5" s="234"/>
      <c r="DW5" s="234"/>
      <c r="DX5" s="234"/>
      <c r="DY5" s="234"/>
      <c r="DZ5" s="234"/>
      <c r="EA5" s="234"/>
      <c r="EB5" s="234"/>
      <c r="EC5" s="234"/>
      <c r="ED5" s="234"/>
      <c r="EE5" s="234"/>
      <c r="EF5" s="234"/>
      <c r="EG5" s="234"/>
      <c r="EH5" s="234"/>
      <c r="EI5" s="234"/>
      <c r="EJ5" s="234"/>
      <c r="EK5" s="234"/>
      <c r="EL5" s="234"/>
      <c r="EM5" s="234"/>
      <c r="EN5" s="234"/>
      <c r="EO5" s="234"/>
      <c r="EP5" s="234"/>
      <c r="EQ5" s="234"/>
      <c r="ER5" s="234"/>
      <c r="ES5" s="234"/>
      <c r="ET5" s="234"/>
      <c r="EU5" s="234"/>
      <c r="EV5" s="234"/>
      <c r="EW5" s="234"/>
      <c r="EX5" s="234"/>
      <c r="EY5" s="234"/>
      <c r="EZ5" s="234"/>
      <c r="FA5" s="234"/>
      <c r="FB5" s="234"/>
      <c r="FC5" s="234"/>
      <c r="FD5" s="234"/>
      <c r="FE5" s="234"/>
      <c r="FF5" s="234"/>
      <c r="FG5" s="234"/>
      <c r="FH5" s="234"/>
      <c r="FI5" s="234"/>
      <c r="FJ5" s="234"/>
      <c r="FK5" s="234"/>
      <c r="FL5" s="234"/>
      <c r="FM5" s="234"/>
      <c r="FN5" s="234"/>
      <c r="FO5" s="234"/>
      <c r="FP5" s="234"/>
      <c r="FQ5" s="234"/>
      <c r="FR5" s="234"/>
      <c r="FS5" s="234"/>
      <c r="FT5" s="234"/>
      <c r="FU5" s="234"/>
      <c r="FV5" s="234"/>
      <c r="FW5" s="234"/>
      <c r="FX5" s="234"/>
      <c r="FY5" s="234"/>
      <c r="FZ5" s="234"/>
      <c r="GA5" s="234"/>
      <c r="GB5" s="234"/>
      <c r="GC5" s="234"/>
      <c r="GD5" s="234"/>
      <c r="GE5" s="234"/>
      <c r="GF5" s="234"/>
      <c r="GG5" s="234"/>
      <c r="GH5" s="234"/>
      <c r="GI5" s="234"/>
      <c r="GJ5" s="234"/>
      <c r="GK5" s="234"/>
      <c r="GL5" s="234"/>
      <c r="GM5" s="234"/>
      <c r="GN5" s="234"/>
      <c r="GO5" s="234"/>
      <c r="GP5" s="234"/>
      <c r="GQ5" s="234"/>
      <c r="GR5" s="234"/>
      <c r="GS5" s="234"/>
      <c r="GT5" s="234"/>
      <c r="GU5" s="234"/>
      <c r="GV5" s="234"/>
      <c r="GW5" s="234"/>
      <c r="GX5" s="234"/>
      <c r="GY5" s="234"/>
      <c r="GZ5" s="234"/>
      <c r="HA5" s="234"/>
      <c r="HB5" s="234"/>
      <c r="HC5" s="234"/>
      <c r="HD5" s="234"/>
      <c r="HE5" s="234"/>
      <c r="HF5" s="234"/>
      <c r="HG5" s="234"/>
      <c r="HH5" s="234"/>
      <c r="HI5" s="234"/>
      <c r="HJ5" s="234"/>
      <c r="HK5" s="234"/>
      <c r="HL5" s="234"/>
      <c r="HM5" s="234"/>
      <c r="HN5" s="234"/>
      <c r="HO5" s="234"/>
      <c r="HP5" s="234"/>
      <c r="HQ5" s="234"/>
      <c r="HR5" s="234"/>
      <c r="HS5" s="234"/>
      <c r="HT5" s="234"/>
      <c r="HU5" s="234"/>
      <c r="HV5" s="234"/>
      <c r="HW5" s="234"/>
      <c r="HX5" s="234"/>
      <c r="HY5" s="234"/>
      <c r="HZ5" s="234"/>
      <c r="IA5" s="234"/>
      <c r="IB5" s="234"/>
      <c r="IC5" s="234"/>
      <c r="ID5" s="234"/>
      <c r="IE5" s="234"/>
      <c r="IF5" s="234"/>
      <c r="IG5" s="234"/>
      <c r="IH5" s="234"/>
      <c r="II5" s="234"/>
      <c r="IJ5" s="234"/>
      <c r="IK5" s="234"/>
      <c r="IL5" s="234"/>
      <c r="IM5" s="234"/>
      <c r="IN5" s="234"/>
      <c r="IO5" s="234"/>
      <c r="IP5" s="234"/>
      <c r="IQ5" s="234"/>
      <c r="IR5" s="234"/>
      <c r="IS5" s="234"/>
      <c r="IT5" s="234"/>
      <c r="IU5" s="234"/>
      <c r="IV5" s="234"/>
    </row>
    <row r="6" spans="1:256" ht="26.45" customHeight="1">
      <c r="A6" s="233">
        <v>3</v>
      </c>
      <c r="B6" s="235" t="s">
        <v>372</v>
      </c>
      <c r="C6" s="233" t="s">
        <v>356</v>
      </c>
      <c r="D6" s="233" t="s">
        <v>85</v>
      </c>
      <c r="E6" s="233" t="s">
        <v>373</v>
      </c>
      <c r="F6" s="236" t="s">
        <v>354</v>
      </c>
      <c r="G6" s="234"/>
      <c r="H6" s="233">
        <v>26</v>
      </c>
      <c r="I6" s="233" t="s">
        <v>374</v>
      </c>
      <c r="J6" s="233" t="s">
        <v>375</v>
      </c>
      <c r="K6" s="233" t="s">
        <v>83</v>
      </c>
      <c r="L6" s="233" t="s">
        <v>376</v>
      </c>
      <c r="M6" s="237" t="s">
        <v>368</v>
      </c>
      <c r="N6" s="234"/>
      <c r="O6" s="233">
        <v>49</v>
      </c>
      <c r="P6" s="233" t="s">
        <v>377</v>
      </c>
      <c r="Q6" s="233" t="s">
        <v>96</v>
      </c>
      <c r="R6" s="233" t="s">
        <v>84</v>
      </c>
      <c r="S6" s="233" t="s">
        <v>360</v>
      </c>
      <c r="T6" s="237" t="s">
        <v>368</v>
      </c>
      <c r="U6" s="234"/>
      <c r="V6" s="233">
        <v>72</v>
      </c>
      <c r="W6" s="233" t="s">
        <v>378</v>
      </c>
      <c r="X6" s="233" t="s">
        <v>379</v>
      </c>
      <c r="Y6" s="233" t="s">
        <v>86</v>
      </c>
      <c r="Z6" s="233" t="s">
        <v>360</v>
      </c>
      <c r="AA6" s="237" t="s">
        <v>160</v>
      </c>
      <c r="AB6" s="234"/>
      <c r="AC6" s="234"/>
      <c r="AD6" s="234"/>
      <c r="AE6" s="234"/>
      <c r="AF6" s="234"/>
      <c r="AG6" s="234"/>
      <c r="AH6" s="234"/>
      <c r="AI6" s="234"/>
      <c r="AJ6" s="234"/>
      <c r="AK6" s="234"/>
      <c r="AL6" s="234"/>
      <c r="AM6" s="234"/>
      <c r="AN6" s="234"/>
      <c r="AO6" s="234"/>
      <c r="AP6" s="234"/>
      <c r="AQ6" s="234"/>
      <c r="AR6" s="234"/>
      <c r="AS6" s="234"/>
      <c r="AT6" s="234"/>
      <c r="AU6" s="234"/>
      <c r="AV6" s="234"/>
      <c r="AW6" s="234"/>
      <c r="AX6" s="234"/>
      <c r="AY6" s="234"/>
      <c r="AZ6" s="234"/>
      <c r="BA6" s="234"/>
      <c r="BB6" s="234"/>
      <c r="BC6" s="234"/>
      <c r="BD6" s="234"/>
      <c r="BE6" s="234"/>
      <c r="BF6" s="234"/>
      <c r="BG6" s="234"/>
      <c r="BH6" s="234"/>
      <c r="BI6" s="234"/>
      <c r="BJ6" s="234"/>
      <c r="BK6" s="234"/>
      <c r="BL6" s="234"/>
      <c r="BM6" s="234"/>
      <c r="BN6" s="234"/>
      <c r="BO6" s="234"/>
      <c r="BP6" s="234"/>
      <c r="BQ6" s="234"/>
      <c r="BR6" s="234"/>
      <c r="BS6" s="234"/>
      <c r="BT6" s="234"/>
      <c r="BU6" s="234"/>
      <c r="BV6" s="234"/>
      <c r="BW6" s="234"/>
      <c r="BX6" s="234"/>
      <c r="BY6" s="234"/>
      <c r="BZ6" s="234"/>
      <c r="CA6" s="234"/>
      <c r="CB6" s="234"/>
      <c r="CC6" s="234"/>
      <c r="CD6" s="234"/>
      <c r="CE6" s="234"/>
      <c r="CF6" s="234"/>
      <c r="CG6" s="234"/>
      <c r="CH6" s="234"/>
      <c r="CI6" s="234"/>
      <c r="CJ6" s="234"/>
      <c r="CK6" s="234"/>
      <c r="CL6" s="234"/>
      <c r="CM6" s="234"/>
      <c r="CN6" s="234"/>
      <c r="CO6" s="234"/>
      <c r="CP6" s="234"/>
      <c r="CQ6" s="234"/>
      <c r="CR6" s="234"/>
      <c r="CS6" s="234"/>
      <c r="CT6" s="234"/>
      <c r="CU6" s="234"/>
      <c r="CV6" s="234"/>
      <c r="CW6" s="234"/>
      <c r="CX6" s="234"/>
      <c r="CY6" s="234"/>
      <c r="CZ6" s="234"/>
      <c r="DA6" s="234"/>
      <c r="DB6" s="234"/>
      <c r="DC6" s="234"/>
      <c r="DD6" s="234"/>
      <c r="DE6" s="234"/>
      <c r="DF6" s="234"/>
      <c r="DG6" s="234"/>
      <c r="DH6" s="234"/>
      <c r="DI6" s="234"/>
      <c r="DJ6" s="234"/>
      <c r="DK6" s="234"/>
      <c r="DL6" s="234"/>
      <c r="DM6" s="234"/>
      <c r="DN6" s="234"/>
      <c r="DO6" s="234"/>
      <c r="DP6" s="234"/>
      <c r="DQ6" s="234"/>
      <c r="DR6" s="234"/>
      <c r="DS6" s="234"/>
      <c r="DT6" s="234"/>
      <c r="DU6" s="234"/>
      <c r="DV6" s="234"/>
      <c r="DW6" s="234"/>
      <c r="DX6" s="234"/>
      <c r="DY6" s="234"/>
      <c r="DZ6" s="234"/>
      <c r="EA6" s="234"/>
      <c r="EB6" s="234"/>
      <c r="EC6" s="234"/>
      <c r="ED6" s="234"/>
      <c r="EE6" s="234"/>
      <c r="EF6" s="234"/>
      <c r="EG6" s="234"/>
      <c r="EH6" s="234"/>
      <c r="EI6" s="234"/>
      <c r="EJ6" s="234"/>
      <c r="EK6" s="234"/>
      <c r="EL6" s="234"/>
      <c r="EM6" s="234"/>
      <c r="EN6" s="234"/>
      <c r="EO6" s="234"/>
      <c r="EP6" s="234"/>
      <c r="EQ6" s="234"/>
      <c r="ER6" s="234"/>
      <c r="ES6" s="234"/>
      <c r="ET6" s="234"/>
      <c r="EU6" s="234"/>
      <c r="EV6" s="234"/>
      <c r="EW6" s="234"/>
      <c r="EX6" s="234"/>
      <c r="EY6" s="234"/>
      <c r="EZ6" s="234"/>
      <c r="FA6" s="234"/>
      <c r="FB6" s="234"/>
      <c r="FC6" s="234"/>
      <c r="FD6" s="234"/>
      <c r="FE6" s="234"/>
      <c r="FF6" s="234"/>
      <c r="FG6" s="234"/>
      <c r="FH6" s="234"/>
      <c r="FI6" s="234"/>
      <c r="FJ6" s="234"/>
      <c r="FK6" s="234"/>
      <c r="FL6" s="234"/>
      <c r="FM6" s="234"/>
      <c r="FN6" s="234"/>
      <c r="FO6" s="234"/>
      <c r="FP6" s="234"/>
      <c r="FQ6" s="234"/>
      <c r="FR6" s="234"/>
      <c r="FS6" s="234"/>
      <c r="FT6" s="234"/>
      <c r="FU6" s="234"/>
      <c r="FV6" s="234"/>
      <c r="FW6" s="234"/>
      <c r="FX6" s="234"/>
      <c r="FY6" s="234"/>
      <c r="FZ6" s="234"/>
      <c r="GA6" s="234"/>
      <c r="GB6" s="234"/>
      <c r="GC6" s="234"/>
      <c r="GD6" s="234"/>
      <c r="GE6" s="234"/>
      <c r="GF6" s="234"/>
      <c r="GG6" s="234"/>
      <c r="GH6" s="234"/>
      <c r="GI6" s="234"/>
      <c r="GJ6" s="234"/>
      <c r="GK6" s="234"/>
      <c r="GL6" s="234"/>
      <c r="GM6" s="234"/>
      <c r="GN6" s="234"/>
      <c r="GO6" s="234"/>
      <c r="GP6" s="234"/>
      <c r="GQ6" s="234"/>
      <c r="GR6" s="234"/>
      <c r="GS6" s="234"/>
      <c r="GT6" s="234"/>
      <c r="GU6" s="234"/>
      <c r="GV6" s="234"/>
      <c r="GW6" s="234"/>
      <c r="GX6" s="234"/>
      <c r="GY6" s="234"/>
      <c r="GZ6" s="234"/>
      <c r="HA6" s="234"/>
      <c r="HB6" s="234"/>
      <c r="HC6" s="234"/>
      <c r="HD6" s="234"/>
      <c r="HE6" s="234"/>
      <c r="HF6" s="234"/>
      <c r="HG6" s="234"/>
      <c r="HH6" s="234"/>
      <c r="HI6" s="234"/>
      <c r="HJ6" s="234"/>
      <c r="HK6" s="234"/>
      <c r="HL6" s="234"/>
      <c r="HM6" s="234"/>
      <c r="HN6" s="234"/>
      <c r="HO6" s="234"/>
      <c r="HP6" s="234"/>
      <c r="HQ6" s="234"/>
      <c r="HR6" s="234"/>
      <c r="HS6" s="234"/>
      <c r="HT6" s="234"/>
      <c r="HU6" s="234"/>
      <c r="HV6" s="234"/>
      <c r="HW6" s="234"/>
      <c r="HX6" s="234"/>
      <c r="HY6" s="234"/>
      <c r="HZ6" s="234"/>
      <c r="IA6" s="234"/>
      <c r="IB6" s="234"/>
      <c r="IC6" s="234"/>
      <c r="ID6" s="234"/>
      <c r="IE6" s="234"/>
      <c r="IF6" s="234"/>
      <c r="IG6" s="234"/>
      <c r="IH6" s="234"/>
      <c r="II6" s="234"/>
      <c r="IJ6" s="234"/>
      <c r="IK6" s="234"/>
      <c r="IL6" s="234"/>
      <c r="IM6" s="234"/>
      <c r="IN6" s="234"/>
      <c r="IO6" s="234"/>
      <c r="IP6" s="234"/>
      <c r="IQ6" s="234"/>
      <c r="IR6" s="234"/>
      <c r="IS6" s="234"/>
      <c r="IT6" s="234"/>
      <c r="IU6" s="234"/>
      <c r="IV6" s="234"/>
    </row>
    <row r="7" spans="1:256" ht="26.45" customHeight="1">
      <c r="A7" s="233">
        <v>4</v>
      </c>
      <c r="B7" s="235" t="s">
        <v>380</v>
      </c>
      <c r="C7" s="233" t="s">
        <v>381</v>
      </c>
      <c r="D7" s="233" t="s">
        <v>85</v>
      </c>
      <c r="E7" s="233" t="s">
        <v>360</v>
      </c>
      <c r="F7" s="236" t="s">
        <v>160</v>
      </c>
      <c r="G7" s="234"/>
      <c r="H7" s="233">
        <v>27</v>
      </c>
      <c r="I7" s="233" t="s">
        <v>382</v>
      </c>
      <c r="J7" s="233" t="s">
        <v>370</v>
      </c>
      <c r="K7" s="233" t="s">
        <v>86</v>
      </c>
      <c r="L7" s="233" t="s">
        <v>360</v>
      </c>
      <c r="M7" s="237" t="s">
        <v>368</v>
      </c>
      <c r="N7" s="234"/>
      <c r="O7" s="233">
        <v>50</v>
      </c>
      <c r="P7" s="233" t="s">
        <v>383</v>
      </c>
      <c r="Q7" s="233" t="s">
        <v>384</v>
      </c>
      <c r="R7" s="233" t="s">
        <v>85</v>
      </c>
      <c r="S7" s="233" t="s">
        <v>360</v>
      </c>
      <c r="T7" s="237" t="s">
        <v>160</v>
      </c>
      <c r="U7" s="234"/>
      <c r="V7" s="233">
        <v>73</v>
      </c>
      <c r="W7" s="233" t="s">
        <v>385</v>
      </c>
      <c r="X7" s="233" t="s">
        <v>381</v>
      </c>
      <c r="Y7" s="233" t="s">
        <v>85</v>
      </c>
      <c r="Z7" s="233">
        <v>0</v>
      </c>
      <c r="AA7" s="237" t="s">
        <v>160</v>
      </c>
      <c r="AB7" s="234"/>
      <c r="AC7" s="234"/>
      <c r="AD7" s="234"/>
      <c r="AE7" s="234"/>
      <c r="AF7" s="234"/>
      <c r="AG7" s="234"/>
      <c r="AH7" s="234"/>
      <c r="AI7" s="234"/>
      <c r="AJ7" s="234"/>
      <c r="AK7" s="234"/>
      <c r="AL7" s="234"/>
      <c r="AM7" s="234"/>
      <c r="AN7" s="234"/>
      <c r="AO7" s="234"/>
      <c r="AP7" s="234"/>
      <c r="AQ7" s="234"/>
      <c r="AR7" s="234"/>
      <c r="AS7" s="234"/>
      <c r="AT7" s="234"/>
      <c r="AU7" s="234"/>
      <c r="AV7" s="234"/>
      <c r="AW7" s="234"/>
      <c r="AX7" s="234"/>
      <c r="AY7" s="234"/>
      <c r="AZ7" s="234"/>
      <c r="BA7" s="234"/>
      <c r="BB7" s="234"/>
      <c r="BC7" s="234"/>
      <c r="BD7" s="234"/>
      <c r="BE7" s="234"/>
      <c r="BF7" s="234"/>
      <c r="BG7" s="234"/>
      <c r="BH7" s="234"/>
      <c r="BI7" s="234"/>
      <c r="BJ7" s="234"/>
      <c r="BK7" s="234"/>
      <c r="BL7" s="234"/>
      <c r="BM7" s="234"/>
      <c r="BN7" s="234"/>
      <c r="BO7" s="234"/>
      <c r="BP7" s="234"/>
      <c r="BQ7" s="234"/>
      <c r="BR7" s="234"/>
      <c r="BS7" s="234"/>
      <c r="BT7" s="234"/>
      <c r="BU7" s="234"/>
      <c r="BV7" s="234"/>
      <c r="BW7" s="234"/>
      <c r="BX7" s="234"/>
      <c r="BY7" s="234"/>
      <c r="BZ7" s="234"/>
      <c r="CA7" s="234"/>
      <c r="CB7" s="234"/>
      <c r="CC7" s="234"/>
      <c r="CD7" s="234"/>
      <c r="CE7" s="234"/>
      <c r="CF7" s="234"/>
      <c r="CG7" s="234"/>
      <c r="CH7" s="234"/>
      <c r="CI7" s="234"/>
      <c r="CJ7" s="234"/>
      <c r="CK7" s="234"/>
      <c r="CL7" s="234"/>
      <c r="CM7" s="234"/>
      <c r="CN7" s="234"/>
      <c r="CO7" s="234"/>
      <c r="CP7" s="234"/>
      <c r="CQ7" s="234"/>
      <c r="CR7" s="234"/>
      <c r="CS7" s="234"/>
      <c r="CT7" s="234"/>
      <c r="CU7" s="234"/>
      <c r="CV7" s="234"/>
      <c r="CW7" s="234"/>
      <c r="CX7" s="234"/>
      <c r="CY7" s="234"/>
      <c r="CZ7" s="234"/>
      <c r="DA7" s="234"/>
      <c r="DB7" s="234"/>
      <c r="DC7" s="234"/>
      <c r="DD7" s="234"/>
      <c r="DE7" s="234"/>
      <c r="DF7" s="234"/>
      <c r="DG7" s="234"/>
      <c r="DH7" s="234"/>
      <c r="DI7" s="234"/>
      <c r="DJ7" s="234"/>
      <c r="DK7" s="234"/>
      <c r="DL7" s="234"/>
      <c r="DM7" s="234"/>
      <c r="DN7" s="234"/>
      <c r="DO7" s="234"/>
      <c r="DP7" s="234"/>
      <c r="DQ7" s="234"/>
      <c r="DR7" s="234"/>
      <c r="DS7" s="234"/>
      <c r="DT7" s="234"/>
      <c r="DU7" s="234"/>
      <c r="DV7" s="234"/>
      <c r="DW7" s="234"/>
      <c r="DX7" s="234"/>
      <c r="DY7" s="234"/>
      <c r="DZ7" s="234"/>
      <c r="EA7" s="234"/>
      <c r="EB7" s="234"/>
      <c r="EC7" s="234"/>
      <c r="ED7" s="234"/>
      <c r="EE7" s="234"/>
      <c r="EF7" s="234"/>
      <c r="EG7" s="234"/>
      <c r="EH7" s="234"/>
      <c r="EI7" s="234"/>
      <c r="EJ7" s="234"/>
      <c r="EK7" s="234"/>
      <c r="EL7" s="234"/>
      <c r="EM7" s="234"/>
      <c r="EN7" s="234"/>
      <c r="EO7" s="234"/>
      <c r="EP7" s="234"/>
      <c r="EQ7" s="234"/>
      <c r="ER7" s="234"/>
      <c r="ES7" s="234"/>
      <c r="ET7" s="234"/>
      <c r="EU7" s="234"/>
      <c r="EV7" s="234"/>
      <c r="EW7" s="234"/>
      <c r="EX7" s="234"/>
      <c r="EY7" s="234"/>
      <c r="EZ7" s="234"/>
      <c r="FA7" s="234"/>
      <c r="FB7" s="234"/>
      <c r="FC7" s="234"/>
      <c r="FD7" s="234"/>
      <c r="FE7" s="234"/>
      <c r="FF7" s="234"/>
      <c r="FG7" s="234"/>
      <c r="FH7" s="234"/>
      <c r="FI7" s="234"/>
      <c r="FJ7" s="234"/>
      <c r="FK7" s="234"/>
      <c r="FL7" s="234"/>
      <c r="FM7" s="234"/>
      <c r="FN7" s="234"/>
      <c r="FO7" s="234"/>
      <c r="FP7" s="234"/>
      <c r="FQ7" s="234"/>
      <c r="FR7" s="234"/>
      <c r="FS7" s="234"/>
      <c r="FT7" s="234"/>
      <c r="FU7" s="234"/>
      <c r="FV7" s="234"/>
      <c r="FW7" s="234"/>
      <c r="FX7" s="234"/>
      <c r="FY7" s="234"/>
      <c r="FZ7" s="234"/>
      <c r="GA7" s="234"/>
      <c r="GB7" s="234"/>
      <c r="GC7" s="234"/>
      <c r="GD7" s="234"/>
      <c r="GE7" s="234"/>
      <c r="GF7" s="234"/>
      <c r="GG7" s="234"/>
      <c r="GH7" s="234"/>
      <c r="GI7" s="234"/>
      <c r="GJ7" s="234"/>
      <c r="GK7" s="234"/>
      <c r="GL7" s="234"/>
      <c r="GM7" s="234"/>
      <c r="GN7" s="234"/>
      <c r="GO7" s="234"/>
      <c r="GP7" s="234"/>
      <c r="GQ7" s="234"/>
      <c r="GR7" s="234"/>
      <c r="GS7" s="234"/>
      <c r="GT7" s="234"/>
      <c r="GU7" s="234"/>
      <c r="GV7" s="234"/>
      <c r="GW7" s="234"/>
      <c r="GX7" s="234"/>
      <c r="GY7" s="234"/>
      <c r="GZ7" s="234"/>
      <c r="HA7" s="234"/>
      <c r="HB7" s="234"/>
      <c r="HC7" s="234"/>
      <c r="HD7" s="234"/>
      <c r="HE7" s="234"/>
      <c r="HF7" s="234"/>
      <c r="HG7" s="234"/>
      <c r="HH7" s="234"/>
      <c r="HI7" s="234"/>
      <c r="HJ7" s="234"/>
      <c r="HK7" s="234"/>
      <c r="HL7" s="234"/>
      <c r="HM7" s="234"/>
      <c r="HN7" s="234"/>
      <c r="HO7" s="234"/>
      <c r="HP7" s="234"/>
      <c r="HQ7" s="234"/>
      <c r="HR7" s="234"/>
      <c r="HS7" s="234"/>
      <c r="HT7" s="234"/>
      <c r="HU7" s="234"/>
      <c r="HV7" s="234"/>
      <c r="HW7" s="234"/>
      <c r="HX7" s="234"/>
      <c r="HY7" s="234"/>
      <c r="HZ7" s="234"/>
      <c r="IA7" s="234"/>
      <c r="IB7" s="234"/>
      <c r="IC7" s="234"/>
      <c r="ID7" s="234"/>
      <c r="IE7" s="234"/>
      <c r="IF7" s="234"/>
      <c r="IG7" s="234"/>
      <c r="IH7" s="234"/>
      <c r="II7" s="234"/>
      <c r="IJ7" s="234"/>
      <c r="IK7" s="234"/>
      <c r="IL7" s="234"/>
      <c r="IM7" s="234"/>
      <c r="IN7" s="234"/>
      <c r="IO7" s="234"/>
      <c r="IP7" s="234"/>
      <c r="IQ7" s="234"/>
      <c r="IR7" s="234"/>
      <c r="IS7" s="234"/>
      <c r="IT7" s="234"/>
      <c r="IU7" s="234"/>
      <c r="IV7" s="234"/>
    </row>
    <row r="8" spans="1:256" ht="26.45" customHeight="1">
      <c r="A8" s="233">
        <v>5</v>
      </c>
      <c r="B8" s="235" t="s">
        <v>386</v>
      </c>
      <c r="C8" s="233" t="s">
        <v>352</v>
      </c>
      <c r="D8" s="233" t="s">
        <v>86</v>
      </c>
      <c r="E8" s="233" t="s">
        <v>387</v>
      </c>
      <c r="F8" s="236" t="s">
        <v>388</v>
      </c>
      <c r="G8" s="234"/>
      <c r="H8" s="233">
        <v>28</v>
      </c>
      <c r="I8" s="233" t="s">
        <v>389</v>
      </c>
      <c r="J8" s="233" t="s">
        <v>390</v>
      </c>
      <c r="K8" s="233" t="s">
        <v>86</v>
      </c>
      <c r="L8" s="233" t="s">
        <v>357</v>
      </c>
      <c r="M8" s="237" t="s">
        <v>354</v>
      </c>
      <c r="N8" s="234"/>
      <c r="O8" s="233">
        <v>51</v>
      </c>
      <c r="P8" s="233" t="s">
        <v>391</v>
      </c>
      <c r="Q8" s="233" t="s">
        <v>392</v>
      </c>
      <c r="R8" s="233" t="s">
        <v>85</v>
      </c>
      <c r="S8" s="233" t="s">
        <v>360</v>
      </c>
      <c r="T8" s="237" t="s">
        <v>160</v>
      </c>
      <c r="U8" s="234"/>
      <c r="V8" s="233">
        <v>74</v>
      </c>
      <c r="W8" s="233" t="s">
        <v>393</v>
      </c>
      <c r="X8" s="233" t="s">
        <v>253</v>
      </c>
      <c r="Y8" s="233" t="s">
        <v>82</v>
      </c>
      <c r="Z8" s="233" t="s">
        <v>363</v>
      </c>
      <c r="AA8" s="237" t="s">
        <v>394</v>
      </c>
      <c r="AB8" s="234"/>
      <c r="AC8" s="234"/>
      <c r="AD8" s="234"/>
      <c r="AE8" s="234"/>
      <c r="AF8" s="234"/>
      <c r="AG8" s="234"/>
      <c r="AH8" s="234"/>
      <c r="AI8" s="234"/>
      <c r="AJ8" s="234"/>
      <c r="AK8" s="234"/>
      <c r="AL8" s="234"/>
      <c r="AM8" s="234"/>
      <c r="AN8" s="234"/>
      <c r="AO8" s="234"/>
      <c r="AP8" s="234"/>
      <c r="AQ8" s="234"/>
      <c r="AR8" s="234"/>
      <c r="AS8" s="234"/>
      <c r="AT8" s="234"/>
      <c r="AU8" s="234"/>
      <c r="AV8" s="234"/>
      <c r="AW8" s="234"/>
      <c r="AX8" s="234"/>
      <c r="AY8" s="234"/>
      <c r="AZ8" s="234"/>
      <c r="BA8" s="234"/>
      <c r="BB8" s="234"/>
      <c r="BC8" s="234"/>
      <c r="BD8" s="234"/>
      <c r="BE8" s="234"/>
      <c r="BF8" s="234"/>
      <c r="BG8" s="234"/>
      <c r="BH8" s="234"/>
      <c r="BI8" s="234"/>
      <c r="BJ8" s="234"/>
      <c r="BK8" s="234"/>
      <c r="BL8" s="234"/>
      <c r="BM8" s="234"/>
      <c r="BN8" s="234"/>
      <c r="BO8" s="234"/>
      <c r="BP8" s="234"/>
      <c r="BQ8" s="234"/>
      <c r="BR8" s="234"/>
      <c r="BS8" s="234"/>
      <c r="BT8" s="234"/>
      <c r="BU8" s="234"/>
      <c r="BV8" s="234"/>
      <c r="BW8" s="234"/>
      <c r="BX8" s="234"/>
      <c r="BY8" s="234"/>
      <c r="BZ8" s="234"/>
      <c r="CA8" s="234"/>
      <c r="CB8" s="234"/>
      <c r="CC8" s="234"/>
      <c r="CD8" s="234"/>
      <c r="CE8" s="234"/>
      <c r="CF8" s="234"/>
      <c r="CG8" s="234"/>
      <c r="CH8" s="234"/>
      <c r="CI8" s="234"/>
      <c r="CJ8" s="234"/>
      <c r="CK8" s="234"/>
      <c r="CL8" s="234"/>
      <c r="CM8" s="234"/>
      <c r="CN8" s="234"/>
      <c r="CO8" s="234"/>
      <c r="CP8" s="234"/>
      <c r="CQ8" s="234"/>
      <c r="CR8" s="234"/>
      <c r="CS8" s="234"/>
      <c r="CT8" s="234"/>
      <c r="CU8" s="234"/>
      <c r="CV8" s="234"/>
      <c r="CW8" s="234"/>
      <c r="CX8" s="234"/>
      <c r="CY8" s="234"/>
      <c r="CZ8" s="234"/>
      <c r="DA8" s="234"/>
      <c r="DB8" s="234"/>
      <c r="DC8" s="234"/>
      <c r="DD8" s="234"/>
      <c r="DE8" s="234"/>
      <c r="DF8" s="234"/>
      <c r="DG8" s="234"/>
      <c r="DH8" s="234"/>
      <c r="DI8" s="234"/>
      <c r="DJ8" s="234"/>
      <c r="DK8" s="234"/>
      <c r="DL8" s="234"/>
      <c r="DM8" s="234"/>
      <c r="DN8" s="234"/>
      <c r="DO8" s="234"/>
      <c r="DP8" s="234"/>
      <c r="DQ8" s="234"/>
      <c r="DR8" s="234"/>
      <c r="DS8" s="234"/>
      <c r="DT8" s="234"/>
      <c r="DU8" s="234"/>
      <c r="DV8" s="234"/>
      <c r="DW8" s="234"/>
      <c r="DX8" s="234"/>
      <c r="DY8" s="234"/>
      <c r="DZ8" s="234"/>
      <c r="EA8" s="234"/>
      <c r="EB8" s="234"/>
      <c r="EC8" s="234"/>
      <c r="ED8" s="234"/>
      <c r="EE8" s="234"/>
      <c r="EF8" s="234"/>
      <c r="EG8" s="234"/>
      <c r="EH8" s="234"/>
      <c r="EI8" s="234"/>
      <c r="EJ8" s="234"/>
      <c r="EK8" s="234"/>
      <c r="EL8" s="234"/>
      <c r="EM8" s="234"/>
      <c r="EN8" s="234"/>
      <c r="EO8" s="234"/>
      <c r="EP8" s="234"/>
      <c r="EQ8" s="234"/>
      <c r="ER8" s="234"/>
      <c r="ES8" s="234"/>
      <c r="ET8" s="234"/>
      <c r="EU8" s="234"/>
      <c r="EV8" s="234"/>
      <c r="EW8" s="234"/>
      <c r="EX8" s="234"/>
      <c r="EY8" s="234"/>
      <c r="EZ8" s="234"/>
      <c r="FA8" s="234"/>
      <c r="FB8" s="234"/>
      <c r="FC8" s="234"/>
      <c r="FD8" s="234"/>
      <c r="FE8" s="234"/>
      <c r="FF8" s="234"/>
      <c r="FG8" s="234"/>
      <c r="FH8" s="234"/>
      <c r="FI8" s="234"/>
      <c r="FJ8" s="234"/>
      <c r="FK8" s="234"/>
      <c r="FL8" s="234"/>
      <c r="FM8" s="234"/>
      <c r="FN8" s="234"/>
      <c r="FO8" s="234"/>
      <c r="FP8" s="234"/>
      <c r="FQ8" s="234"/>
      <c r="FR8" s="234"/>
      <c r="FS8" s="234"/>
      <c r="FT8" s="234"/>
      <c r="FU8" s="234"/>
      <c r="FV8" s="234"/>
      <c r="FW8" s="234"/>
      <c r="FX8" s="234"/>
      <c r="FY8" s="234"/>
      <c r="FZ8" s="234"/>
      <c r="GA8" s="234"/>
      <c r="GB8" s="234"/>
      <c r="GC8" s="234"/>
      <c r="GD8" s="234"/>
      <c r="GE8" s="234"/>
      <c r="GF8" s="234"/>
      <c r="GG8" s="234"/>
      <c r="GH8" s="234"/>
      <c r="GI8" s="234"/>
      <c r="GJ8" s="234"/>
      <c r="GK8" s="234"/>
      <c r="GL8" s="234"/>
      <c r="GM8" s="234"/>
      <c r="GN8" s="234"/>
      <c r="GO8" s="234"/>
      <c r="GP8" s="234"/>
      <c r="GQ8" s="234"/>
      <c r="GR8" s="234"/>
      <c r="GS8" s="234"/>
      <c r="GT8" s="234"/>
      <c r="GU8" s="234"/>
      <c r="GV8" s="234"/>
      <c r="GW8" s="234"/>
      <c r="GX8" s="234"/>
      <c r="GY8" s="234"/>
      <c r="GZ8" s="234"/>
      <c r="HA8" s="234"/>
      <c r="HB8" s="234"/>
      <c r="HC8" s="234"/>
      <c r="HD8" s="234"/>
      <c r="HE8" s="234"/>
      <c r="HF8" s="234"/>
      <c r="HG8" s="234"/>
      <c r="HH8" s="234"/>
      <c r="HI8" s="234"/>
      <c r="HJ8" s="234"/>
      <c r="HK8" s="234"/>
      <c r="HL8" s="234"/>
      <c r="HM8" s="234"/>
      <c r="HN8" s="234"/>
      <c r="HO8" s="234"/>
      <c r="HP8" s="234"/>
      <c r="HQ8" s="234"/>
      <c r="HR8" s="234"/>
      <c r="HS8" s="234"/>
      <c r="HT8" s="234"/>
      <c r="HU8" s="234"/>
      <c r="HV8" s="234"/>
      <c r="HW8" s="234"/>
      <c r="HX8" s="234"/>
      <c r="HY8" s="234"/>
      <c r="HZ8" s="234"/>
      <c r="IA8" s="234"/>
      <c r="IB8" s="234"/>
      <c r="IC8" s="234"/>
      <c r="ID8" s="234"/>
      <c r="IE8" s="234"/>
      <c r="IF8" s="234"/>
      <c r="IG8" s="234"/>
      <c r="IH8" s="234"/>
      <c r="II8" s="234"/>
      <c r="IJ8" s="234"/>
      <c r="IK8" s="234"/>
      <c r="IL8" s="234"/>
      <c r="IM8" s="234"/>
      <c r="IN8" s="234"/>
      <c r="IO8" s="234"/>
      <c r="IP8" s="234"/>
      <c r="IQ8" s="234"/>
      <c r="IR8" s="234"/>
      <c r="IS8" s="234"/>
      <c r="IT8" s="234"/>
      <c r="IU8" s="234"/>
      <c r="IV8" s="234"/>
    </row>
    <row r="9" spans="1:256" ht="26.45" customHeight="1">
      <c r="A9" s="233">
        <v>6</v>
      </c>
      <c r="B9" s="233" t="s">
        <v>395</v>
      </c>
      <c r="C9" s="233" t="s">
        <v>108</v>
      </c>
      <c r="D9" s="233" t="s">
        <v>86</v>
      </c>
      <c r="E9" s="233" t="s">
        <v>360</v>
      </c>
      <c r="F9" s="237" t="s">
        <v>160</v>
      </c>
      <c r="G9" s="234"/>
      <c r="H9" s="233">
        <v>29</v>
      </c>
      <c r="I9" s="235" t="s">
        <v>396</v>
      </c>
      <c r="J9" s="233" t="s">
        <v>397</v>
      </c>
      <c r="K9" s="233" t="s">
        <v>86</v>
      </c>
      <c r="L9" s="233" t="s">
        <v>360</v>
      </c>
      <c r="M9" s="236" t="s">
        <v>160</v>
      </c>
      <c r="N9" s="234"/>
      <c r="O9" s="233">
        <v>52</v>
      </c>
      <c r="P9" s="235" t="s">
        <v>398</v>
      </c>
      <c r="Q9" s="233" t="s">
        <v>99</v>
      </c>
      <c r="R9" s="233" t="s">
        <v>82</v>
      </c>
      <c r="S9" s="233" t="s">
        <v>360</v>
      </c>
      <c r="T9" s="236" t="s">
        <v>394</v>
      </c>
      <c r="U9" s="234"/>
      <c r="V9" s="233">
        <v>75</v>
      </c>
      <c r="W9" s="235" t="s">
        <v>399</v>
      </c>
      <c r="X9" s="233" t="s">
        <v>400</v>
      </c>
      <c r="Y9" s="233" t="s">
        <v>85</v>
      </c>
      <c r="Z9" s="233" t="s">
        <v>363</v>
      </c>
      <c r="AA9" s="236" t="s">
        <v>160</v>
      </c>
      <c r="AB9" s="234"/>
      <c r="AC9" s="234"/>
      <c r="AD9" s="234"/>
      <c r="AE9" s="234"/>
      <c r="AF9" s="234"/>
      <c r="AG9" s="234"/>
      <c r="AH9" s="234"/>
      <c r="AI9" s="234"/>
      <c r="AJ9" s="234"/>
      <c r="AK9" s="234"/>
      <c r="AL9" s="234"/>
      <c r="AM9" s="234"/>
      <c r="AN9" s="234"/>
      <c r="AO9" s="234"/>
      <c r="AP9" s="234"/>
      <c r="AQ9" s="234"/>
      <c r="AR9" s="234"/>
      <c r="AS9" s="234"/>
      <c r="AT9" s="234"/>
      <c r="AU9" s="234"/>
      <c r="AV9" s="234"/>
      <c r="AW9" s="234"/>
      <c r="AX9" s="234"/>
      <c r="AY9" s="234"/>
      <c r="AZ9" s="234"/>
      <c r="BA9" s="234"/>
      <c r="BB9" s="234"/>
      <c r="BC9" s="234"/>
      <c r="BD9" s="234"/>
      <c r="BE9" s="234"/>
      <c r="BF9" s="234"/>
      <c r="BG9" s="234"/>
      <c r="BH9" s="234"/>
      <c r="BI9" s="234"/>
      <c r="BJ9" s="234"/>
      <c r="BK9" s="234"/>
      <c r="BL9" s="234"/>
      <c r="BM9" s="234"/>
      <c r="BN9" s="234"/>
      <c r="BO9" s="234"/>
      <c r="BP9" s="234"/>
      <c r="BQ9" s="234"/>
      <c r="BR9" s="234"/>
      <c r="BS9" s="234"/>
      <c r="BT9" s="234"/>
      <c r="BU9" s="234"/>
      <c r="BV9" s="234"/>
      <c r="BW9" s="234"/>
      <c r="BX9" s="234"/>
      <c r="BY9" s="234"/>
      <c r="BZ9" s="234"/>
      <c r="CA9" s="234"/>
      <c r="CB9" s="234"/>
      <c r="CC9" s="234"/>
      <c r="CD9" s="234"/>
      <c r="CE9" s="234"/>
      <c r="CF9" s="234"/>
      <c r="CG9" s="234"/>
      <c r="CH9" s="234"/>
      <c r="CI9" s="234"/>
      <c r="CJ9" s="234"/>
      <c r="CK9" s="234"/>
      <c r="CL9" s="234"/>
      <c r="CM9" s="234"/>
      <c r="CN9" s="234"/>
      <c r="CO9" s="234"/>
      <c r="CP9" s="234"/>
      <c r="CQ9" s="234"/>
      <c r="CR9" s="234"/>
      <c r="CS9" s="234"/>
      <c r="CT9" s="234"/>
      <c r="CU9" s="234"/>
      <c r="CV9" s="234"/>
      <c r="CW9" s="234"/>
      <c r="CX9" s="234"/>
      <c r="CY9" s="234"/>
      <c r="CZ9" s="234"/>
      <c r="DA9" s="234"/>
      <c r="DB9" s="234"/>
      <c r="DC9" s="234"/>
      <c r="DD9" s="234"/>
      <c r="DE9" s="234"/>
      <c r="DF9" s="234"/>
      <c r="DG9" s="234"/>
      <c r="DH9" s="234"/>
      <c r="DI9" s="234"/>
      <c r="DJ9" s="234"/>
      <c r="DK9" s="234"/>
      <c r="DL9" s="234"/>
      <c r="DM9" s="234"/>
      <c r="DN9" s="234"/>
      <c r="DO9" s="234"/>
      <c r="DP9" s="234"/>
      <c r="DQ9" s="234"/>
      <c r="DR9" s="234"/>
      <c r="DS9" s="234"/>
      <c r="DT9" s="234"/>
      <c r="DU9" s="234"/>
      <c r="DV9" s="234"/>
      <c r="DW9" s="234"/>
      <c r="DX9" s="234"/>
      <c r="DY9" s="234"/>
      <c r="DZ9" s="234"/>
      <c r="EA9" s="234"/>
      <c r="EB9" s="234"/>
      <c r="EC9" s="234"/>
      <c r="ED9" s="234"/>
      <c r="EE9" s="234"/>
      <c r="EF9" s="234"/>
      <c r="EG9" s="234"/>
      <c r="EH9" s="234"/>
      <c r="EI9" s="234"/>
      <c r="EJ9" s="234"/>
      <c r="EK9" s="234"/>
      <c r="EL9" s="234"/>
      <c r="EM9" s="234"/>
      <c r="EN9" s="234"/>
      <c r="EO9" s="234"/>
      <c r="EP9" s="234"/>
      <c r="EQ9" s="234"/>
      <c r="ER9" s="234"/>
      <c r="ES9" s="234"/>
      <c r="ET9" s="234"/>
      <c r="EU9" s="234"/>
      <c r="EV9" s="234"/>
      <c r="EW9" s="234"/>
      <c r="EX9" s="234"/>
      <c r="EY9" s="234"/>
      <c r="EZ9" s="234"/>
      <c r="FA9" s="234"/>
      <c r="FB9" s="234"/>
      <c r="FC9" s="234"/>
      <c r="FD9" s="234"/>
      <c r="FE9" s="234"/>
      <c r="FF9" s="234"/>
      <c r="FG9" s="234"/>
      <c r="FH9" s="234"/>
      <c r="FI9" s="234"/>
      <c r="FJ9" s="234"/>
      <c r="FK9" s="234"/>
      <c r="FL9" s="234"/>
      <c r="FM9" s="234"/>
      <c r="FN9" s="234"/>
      <c r="FO9" s="234"/>
      <c r="FP9" s="234"/>
      <c r="FQ9" s="234"/>
      <c r="FR9" s="234"/>
      <c r="FS9" s="234"/>
      <c r="FT9" s="234"/>
      <c r="FU9" s="234"/>
      <c r="FV9" s="234"/>
      <c r="FW9" s="234"/>
      <c r="FX9" s="234"/>
      <c r="FY9" s="234"/>
      <c r="FZ9" s="234"/>
      <c r="GA9" s="234"/>
      <c r="GB9" s="234"/>
      <c r="GC9" s="234"/>
      <c r="GD9" s="234"/>
      <c r="GE9" s="234"/>
      <c r="GF9" s="234"/>
      <c r="GG9" s="234"/>
      <c r="GH9" s="234"/>
      <c r="GI9" s="234"/>
      <c r="GJ9" s="234"/>
      <c r="GK9" s="234"/>
      <c r="GL9" s="234"/>
      <c r="GM9" s="234"/>
      <c r="GN9" s="234"/>
      <c r="GO9" s="234"/>
      <c r="GP9" s="234"/>
      <c r="GQ9" s="234"/>
      <c r="GR9" s="234"/>
      <c r="GS9" s="234"/>
      <c r="GT9" s="234"/>
      <c r="GU9" s="234"/>
      <c r="GV9" s="234"/>
      <c r="GW9" s="234"/>
      <c r="GX9" s="234"/>
      <c r="GY9" s="234"/>
      <c r="GZ9" s="234"/>
      <c r="HA9" s="234"/>
      <c r="HB9" s="234"/>
      <c r="HC9" s="234"/>
      <c r="HD9" s="234"/>
      <c r="HE9" s="234"/>
      <c r="HF9" s="234"/>
      <c r="HG9" s="234"/>
      <c r="HH9" s="234"/>
      <c r="HI9" s="234"/>
      <c r="HJ9" s="234"/>
      <c r="HK9" s="234"/>
      <c r="HL9" s="234"/>
      <c r="HM9" s="234"/>
      <c r="HN9" s="234"/>
      <c r="HO9" s="234"/>
      <c r="HP9" s="234"/>
      <c r="HQ9" s="234"/>
      <c r="HR9" s="234"/>
      <c r="HS9" s="234"/>
      <c r="HT9" s="234"/>
      <c r="HU9" s="234"/>
      <c r="HV9" s="234"/>
      <c r="HW9" s="234"/>
      <c r="HX9" s="234"/>
      <c r="HY9" s="234"/>
      <c r="HZ9" s="234"/>
      <c r="IA9" s="234"/>
      <c r="IB9" s="234"/>
      <c r="IC9" s="234"/>
      <c r="ID9" s="234"/>
      <c r="IE9" s="234"/>
      <c r="IF9" s="234"/>
      <c r="IG9" s="234"/>
      <c r="IH9" s="234"/>
      <c r="II9" s="234"/>
      <c r="IJ9" s="234"/>
      <c r="IK9" s="234"/>
      <c r="IL9" s="234"/>
      <c r="IM9" s="234"/>
      <c r="IN9" s="234"/>
      <c r="IO9" s="234"/>
      <c r="IP9" s="234"/>
      <c r="IQ9" s="234"/>
      <c r="IR9" s="234"/>
      <c r="IS9" s="234"/>
      <c r="IT9" s="234"/>
      <c r="IU9" s="234"/>
      <c r="IV9" s="234"/>
    </row>
    <row r="10" spans="1:256" ht="26.45" customHeight="1">
      <c r="A10" s="233">
        <v>7</v>
      </c>
      <c r="B10" s="235" t="s">
        <v>401</v>
      </c>
      <c r="C10" s="235" t="s">
        <v>352</v>
      </c>
      <c r="D10" s="235" t="s">
        <v>86</v>
      </c>
      <c r="E10" s="235" t="s">
        <v>402</v>
      </c>
      <c r="F10" s="236" t="s">
        <v>388</v>
      </c>
      <c r="G10" s="234"/>
      <c r="H10" s="233">
        <v>30</v>
      </c>
      <c r="I10" s="235" t="s">
        <v>403</v>
      </c>
      <c r="J10" s="233" t="s">
        <v>404</v>
      </c>
      <c r="K10" s="233" t="s">
        <v>84</v>
      </c>
      <c r="L10" s="233" t="s">
        <v>360</v>
      </c>
      <c r="M10" s="236" t="s">
        <v>354</v>
      </c>
      <c r="N10" s="234"/>
      <c r="O10" s="233">
        <v>53</v>
      </c>
      <c r="P10" s="233" t="s">
        <v>405</v>
      </c>
      <c r="Q10" s="233" t="s">
        <v>108</v>
      </c>
      <c r="R10" s="233" t="s">
        <v>86</v>
      </c>
      <c r="S10" s="233" t="s">
        <v>360</v>
      </c>
      <c r="T10" s="237" t="s">
        <v>160</v>
      </c>
      <c r="U10" s="234"/>
      <c r="V10" s="233">
        <v>76</v>
      </c>
      <c r="W10" s="235" t="s">
        <v>406</v>
      </c>
      <c r="X10" s="235" t="s">
        <v>407</v>
      </c>
      <c r="Y10" s="235" t="s">
        <v>83</v>
      </c>
      <c r="Z10" s="235" t="s">
        <v>363</v>
      </c>
      <c r="AA10" s="236" t="s">
        <v>160</v>
      </c>
      <c r="AB10" s="234"/>
      <c r="AC10" s="234"/>
      <c r="AD10" s="234"/>
      <c r="AE10" s="234"/>
      <c r="AF10" s="234"/>
      <c r="AG10" s="234"/>
      <c r="AH10" s="234"/>
      <c r="AI10" s="234"/>
      <c r="AJ10" s="234"/>
      <c r="AK10" s="234"/>
      <c r="AL10" s="234"/>
      <c r="AM10" s="234"/>
      <c r="AN10" s="234"/>
      <c r="AO10" s="234"/>
      <c r="AP10" s="234"/>
      <c r="AQ10" s="234"/>
      <c r="AR10" s="234"/>
      <c r="AS10" s="234"/>
      <c r="AT10" s="234"/>
      <c r="AU10" s="234"/>
      <c r="AV10" s="234"/>
      <c r="AW10" s="234"/>
      <c r="AX10" s="234"/>
      <c r="AY10" s="234"/>
      <c r="AZ10" s="234"/>
      <c r="BA10" s="234"/>
      <c r="BB10" s="234"/>
      <c r="BC10" s="234"/>
      <c r="BD10" s="234"/>
      <c r="BE10" s="234"/>
      <c r="BF10" s="234"/>
      <c r="BG10" s="234"/>
      <c r="BH10" s="234"/>
      <c r="BI10" s="234"/>
      <c r="BJ10" s="234"/>
      <c r="BK10" s="234"/>
      <c r="BL10" s="234"/>
      <c r="BM10" s="234"/>
      <c r="BN10" s="234"/>
      <c r="BO10" s="234"/>
      <c r="BP10" s="234"/>
      <c r="BQ10" s="234"/>
      <c r="BR10" s="234"/>
      <c r="BS10" s="234"/>
      <c r="BT10" s="234"/>
      <c r="BU10" s="234"/>
      <c r="BV10" s="234"/>
      <c r="BW10" s="234"/>
      <c r="BX10" s="234"/>
      <c r="BY10" s="234"/>
      <c r="BZ10" s="234"/>
      <c r="CA10" s="234"/>
      <c r="CB10" s="234"/>
      <c r="CC10" s="234"/>
      <c r="CD10" s="234"/>
      <c r="CE10" s="234"/>
      <c r="CF10" s="234"/>
      <c r="CG10" s="234"/>
      <c r="CH10" s="234"/>
      <c r="CI10" s="234"/>
      <c r="CJ10" s="234"/>
      <c r="CK10" s="234"/>
      <c r="CL10" s="234"/>
      <c r="CM10" s="234"/>
      <c r="CN10" s="234"/>
      <c r="CO10" s="234"/>
      <c r="CP10" s="234"/>
      <c r="CQ10" s="234"/>
      <c r="CR10" s="234"/>
      <c r="CS10" s="234"/>
      <c r="CT10" s="234"/>
      <c r="CU10" s="234"/>
      <c r="CV10" s="234"/>
      <c r="CW10" s="234"/>
      <c r="CX10" s="234"/>
      <c r="CY10" s="234"/>
      <c r="CZ10" s="234"/>
      <c r="DA10" s="234"/>
      <c r="DB10" s="234"/>
      <c r="DC10" s="234"/>
      <c r="DD10" s="234"/>
      <c r="DE10" s="234"/>
      <c r="DF10" s="234"/>
      <c r="DG10" s="234"/>
      <c r="DH10" s="234"/>
      <c r="DI10" s="234"/>
      <c r="DJ10" s="234"/>
      <c r="DK10" s="234"/>
      <c r="DL10" s="234"/>
      <c r="DM10" s="234"/>
      <c r="DN10" s="234"/>
      <c r="DO10" s="234"/>
      <c r="DP10" s="234"/>
      <c r="DQ10" s="234"/>
      <c r="DR10" s="234"/>
      <c r="DS10" s="234"/>
      <c r="DT10" s="234"/>
      <c r="DU10" s="234"/>
      <c r="DV10" s="234"/>
      <c r="DW10" s="234"/>
      <c r="DX10" s="234"/>
      <c r="DY10" s="234"/>
      <c r="DZ10" s="234"/>
      <c r="EA10" s="234"/>
      <c r="EB10" s="234"/>
      <c r="EC10" s="234"/>
      <c r="ED10" s="234"/>
      <c r="EE10" s="234"/>
      <c r="EF10" s="234"/>
      <c r="EG10" s="234"/>
      <c r="EH10" s="234"/>
      <c r="EI10" s="234"/>
      <c r="EJ10" s="234"/>
      <c r="EK10" s="234"/>
      <c r="EL10" s="234"/>
      <c r="EM10" s="234"/>
      <c r="EN10" s="234"/>
      <c r="EO10" s="234"/>
      <c r="EP10" s="234"/>
      <c r="EQ10" s="234"/>
      <c r="ER10" s="234"/>
      <c r="ES10" s="234"/>
      <c r="ET10" s="234"/>
      <c r="EU10" s="234"/>
      <c r="EV10" s="234"/>
      <c r="EW10" s="234"/>
      <c r="EX10" s="234"/>
      <c r="EY10" s="234"/>
      <c r="EZ10" s="234"/>
      <c r="FA10" s="234"/>
      <c r="FB10" s="234"/>
      <c r="FC10" s="234"/>
      <c r="FD10" s="234"/>
      <c r="FE10" s="234"/>
      <c r="FF10" s="234"/>
      <c r="FG10" s="234"/>
      <c r="FH10" s="234"/>
      <c r="FI10" s="234"/>
      <c r="FJ10" s="234"/>
      <c r="FK10" s="234"/>
      <c r="FL10" s="234"/>
      <c r="FM10" s="234"/>
      <c r="FN10" s="234"/>
      <c r="FO10" s="234"/>
      <c r="FP10" s="234"/>
      <c r="FQ10" s="234"/>
      <c r="FR10" s="234"/>
      <c r="FS10" s="234"/>
      <c r="FT10" s="234"/>
      <c r="FU10" s="234"/>
      <c r="FV10" s="234"/>
      <c r="FW10" s="234"/>
      <c r="FX10" s="234"/>
      <c r="FY10" s="234"/>
      <c r="FZ10" s="234"/>
      <c r="GA10" s="234"/>
      <c r="GB10" s="234"/>
      <c r="GC10" s="234"/>
      <c r="GD10" s="234"/>
      <c r="GE10" s="234"/>
      <c r="GF10" s="234"/>
      <c r="GG10" s="234"/>
      <c r="GH10" s="234"/>
      <c r="GI10" s="234"/>
      <c r="GJ10" s="234"/>
      <c r="GK10" s="234"/>
      <c r="GL10" s="234"/>
      <c r="GM10" s="234"/>
      <c r="GN10" s="234"/>
      <c r="GO10" s="234"/>
      <c r="GP10" s="234"/>
      <c r="GQ10" s="234"/>
      <c r="GR10" s="234"/>
      <c r="GS10" s="234"/>
      <c r="GT10" s="234"/>
      <c r="GU10" s="234"/>
      <c r="GV10" s="234"/>
      <c r="GW10" s="234"/>
      <c r="GX10" s="234"/>
      <c r="GY10" s="234"/>
      <c r="GZ10" s="234"/>
      <c r="HA10" s="234"/>
      <c r="HB10" s="234"/>
      <c r="HC10" s="234"/>
      <c r="HD10" s="234"/>
      <c r="HE10" s="234"/>
      <c r="HF10" s="234"/>
      <c r="HG10" s="234"/>
      <c r="HH10" s="234"/>
      <c r="HI10" s="234"/>
      <c r="HJ10" s="234"/>
      <c r="HK10" s="234"/>
      <c r="HL10" s="234"/>
      <c r="HM10" s="234"/>
      <c r="HN10" s="234"/>
      <c r="HO10" s="234"/>
      <c r="HP10" s="234"/>
      <c r="HQ10" s="234"/>
      <c r="HR10" s="234"/>
      <c r="HS10" s="234"/>
      <c r="HT10" s="234"/>
      <c r="HU10" s="234"/>
      <c r="HV10" s="234"/>
      <c r="HW10" s="234"/>
      <c r="HX10" s="234"/>
      <c r="HY10" s="234"/>
      <c r="HZ10" s="234"/>
      <c r="IA10" s="234"/>
      <c r="IB10" s="234"/>
      <c r="IC10" s="234"/>
      <c r="ID10" s="234"/>
      <c r="IE10" s="234"/>
      <c r="IF10" s="234"/>
      <c r="IG10" s="234"/>
      <c r="IH10" s="234"/>
      <c r="II10" s="234"/>
      <c r="IJ10" s="234"/>
      <c r="IK10" s="234"/>
      <c r="IL10" s="234"/>
      <c r="IM10" s="234"/>
      <c r="IN10" s="234"/>
      <c r="IO10" s="234"/>
      <c r="IP10" s="234"/>
      <c r="IQ10" s="234"/>
      <c r="IR10" s="234"/>
      <c r="IS10" s="234"/>
      <c r="IT10" s="234"/>
      <c r="IU10" s="234"/>
      <c r="IV10" s="234"/>
    </row>
    <row r="11" spans="1:256" ht="26.45" customHeight="1">
      <c r="A11" s="233">
        <v>8</v>
      </c>
      <c r="B11" s="233" t="s">
        <v>408</v>
      </c>
      <c r="C11" s="233" t="s">
        <v>381</v>
      </c>
      <c r="D11" s="233" t="s">
        <v>85</v>
      </c>
      <c r="E11" s="233" t="s">
        <v>360</v>
      </c>
      <c r="F11" s="237" t="s">
        <v>160</v>
      </c>
      <c r="G11" s="234"/>
      <c r="H11" s="233">
        <v>31</v>
      </c>
      <c r="I11" s="235" t="s">
        <v>409</v>
      </c>
      <c r="J11" s="235" t="s">
        <v>356</v>
      </c>
      <c r="K11" s="235" t="s">
        <v>85</v>
      </c>
      <c r="L11" s="235" t="s">
        <v>410</v>
      </c>
      <c r="M11" s="236" t="s">
        <v>354</v>
      </c>
      <c r="N11" s="234"/>
      <c r="O11" s="233">
        <v>54</v>
      </c>
      <c r="P11" s="235" t="s">
        <v>411</v>
      </c>
      <c r="Q11" s="233" t="s">
        <v>359</v>
      </c>
      <c r="R11" s="233" t="s">
        <v>86</v>
      </c>
      <c r="S11" s="233" t="s">
        <v>360</v>
      </c>
      <c r="T11" s="236" t="s">
        <v>361</v>
      </c>
      <c r="U11" s="234"/>
      <c r="V11" s="233">
        <v>77</v>
      </c>
      <c r="W11" s="233" t="s">
        <v>109</v>
      </c>
      <c r="X11" s="233" t="s">
        <v>96</v>
      </c>
      <c r="Y11" s="233" t="s">
        <v>84</v>
      </c>
      <c r="Z11" s="233" t="s">
        <v>360</v>
      </c>
      <c r="AA11" s="237" t="s">
        <v>412</v>
      </c>
      <c r="AB11" s="234"/>
      <c r="AC11" s="234"/>
      <c r="AD11" s="234"/>
      <c r="AE11" s="234"/>
      <c r="AF11" s="234"/>
      <c r="AG11" s="234"/>
      <c r="AH11" s="234"/>
      <c r="AI11" s="234"/>
      <c r="AJ11" s="234"/>
      <c r="AK11" s="234"/>
      <c r="AL11" s="234"/>
      <c r="AM11" s="234"/>
      <c r="AN11" s="234"/>
      <c r="AO11" s="234"/>
      <c r="AP11" s="234"/>
      <c r="AQ11" s="234"/>
      <c r="AR11" s="234"/>
      <c r="AS11" s="234"/>
      <c r="AT11" s="234"/>
      <c r="AU11" s="234"/>
      <c r="AV11" s="234"/>
      <c r="AW11" s="234"/>
      <c r="AX11" s="234"/>
      <c r="AY11" s="234"/>
      <c r="AZ11" s="234"/>
      <c r="BA11" s="234"/>
      <c r="BB11" s="234"/>
      <c r="BC11" s="234"/>
      <c r="BD11" s="234"/>
      <c r="BE11" s="234"/>
      <c r="BF11" s="234"/>
      <c r="BG11" s="234"/>
      <c r="BH11" s="234"/>
      <c r="BI11" s="234"/>
      <c r="BJ11" s="234"/>
      <c r="BK11" s="234"/>
      <c r="BL11" s="234"/>
      <c r="BM11" s="234"/>
      <c r="BN11" s="234"/>
      <c r="BO11" s="234"/>
      <c r="BP11" s="234"/>
      <c r="BQ11" s="234"/>
      <c r="BR11" s="234"/>
      <c r="BS11" s="234"/>
      <c r="BT11" s="234"/>
      <c r="BU11" s="234"/>
      <c r="BV11" s="234"/>
      <c r="BW11" s="234"/>
      <c r="BX11" s="234"/>
      <c r="BY11" s="234"/>
      <c r="BZ11" s="234"/>
      <c r="CA11" s="234"/>
      <c r="CB11" s="234"/>
      <c r="CC11" s="234"/>
      <c r="CD11" s="234"/>
      <c r="CE11" s="234"/>
      <c r="CF11" s="234"/>
      <c r="CG11" s="234"/>
      <c r="CH11" s="234"/>
      <c r="CI11" s="234"/>
      <c r="CJ11" s="234"/>
      <c r="CK11" s="234"/>
      <c r="CL11" s="234"/>
      <c r="CM11" s="234"/>
      <c r="CN11" s="234"/>
      <c r="CO11" s="234"/>
      <c r="CP11" s="234"/>
      <c r="CQ11" s="234"/>
      <c r="CR11" s="234"/>
      <c r="CS11" s="234"/>
      <c r="CT11" s="234"/>
      <c r="CU11" s="234"/>
      <c r="CV11" s="234"/>
      <c r="CW11" s="234"/>
      <c r="CX11" s="234"/>
      <c r="CY11" s="234"/>
      <c r="CZ11" s="234"/>
      <c r="DA11" s="234"/>
      <c r="DB11" s="234"/>
      <c r="DC11" s="234"/>
      <c r="DD11" s="234"/>
      <c r="DE11" s="234"/>
      <c r="DF11" s="234"/>
      <c r="DG11" s="234"/>
      <c r="DH11" s="234"/>
      <c r="DI11" s="234"/>
      <c r="DJ11" s="234"/>
      <c r="DK11" s="234"/>
      <c r="DL11" s="234"/>
      <c r="DM11" s="234"/>
      <c r="DN11" s="234"/>
      <c r="DO11" s="234"/>
      <c r="DP11" s="234"/>
      <c r="DQ11" s="234"/>
      <c r="DR11" s="234"/>
      <c r="DS11" s="234"/>
      <c r="DT11" s="234"/>
      <c r="DU11" s="234"/>
      <c r="DV11" s="234"/>
      <c r="DW11" s="234"/>
      <c r="DX11" s="234"/>
      <c r="DY11" s="234"/>
      <c r="DZ11" s="234"/>
      <c r="EA11" s="234"/>
      <c r="EB11" s="234"/>
      <c r="EC11" s="234"/>
      <c r="ED11" s="234"/>
      <c r="EE11" s="234"/>
      <c r="EF11" s="234"/>
      <c r="EG11" s="234"/>
      <c r="EH11" s="234"/>
      <c r="EI11" s="234"/>
      <c r="EJ11" s="234"/>
      <c r="EK11" s="234"/>
      <c r="EL11" s="234"/>
      <c r="EM11" s="234"/>
      <c r="EN11" s="234"/>
      <c r="EO11" s="234"/>
      <c r="EP11" s="234"/>
      <c r="EQ11" s="234"/>
      <c r="ER11" s="234"/>
      <c r="ES11" s="234"/>
      <c r="ET11" s="234"/>
      <c r="EU11" s="234"/>
      <c r="EV11" s="234"/>
      <c r="EW11" s="234"/>
      <c r="EX11" s="234"/>
      <c r="EY11" s="234"/>
      <c r="EZ11" s="234"/>
      <c r="FA11" s="234"/>
      <c r="FB11" s="234"/>
      <c r="FC11" s="234"/>
      <c r="FD11" s="234"/>
      <c r="FE11" s="234"/>
      <c r="FF11" s="234"/>
      <c r="FG11" s="234"/>
      <c r="FH11" s="234"/>
      <c r="FI11" s="234"/>
      <c r="FJ11" s="234"/>
      <c r="FK11" s="234"/>
      <c r="FL11" s="234"/>
      <c r="FM11" s="234"/>
      <c r="FN11" s="234"/>
      <c r="FO11" s="234"/>
      <c r="FP11" s="234"/>
      <c r="FQ11" s="234"/>
      <c r="FR11" s="234"/>
      <c r="FS11" s="234"/>
      <c r="FT11" s="234"/>
      <c r="FU11" s="234"/>
      <c r="FV11" s="234"/>
      <c r="FW11" s="234"/>
      <c r="FX11" s="234"/>
      <c r="FY11" s="234"/>
      <c r="FZ11" s="234"/>
      <c r="GA11" s="234"/>
      <c r="GB11" s="234"/>
      <c r="GC11" s="234"/>
      <c r="GD11" s="234"/>
      <c r="GE11" s="234"/>
      <c r="GF11" s="234"/>
      <c r="GG11" s="234"/>
      <c r="GH11" s="234"/>
      <c r="GI11" s="234"/>
      <c r="GJ11" s="234"/>
      <c r="GK11" s="234"/>
      <c r="GL11" s="234"/>
      <c r="GM11" s="234"/>
      <c r="GN11" s="234"/>
      <c r="GO11" s="234"/>
      <c r="GP11" s="234"/>
      <c r="GQ11" s="234"/>
      <c r="GR11" s="234"/>
      <c r="GS11" s="234"/>
      <c r="GT11" s="234"/>
      <c r="GU11" s="234"/>
      <c r="GV11" s="234"/>
      <c r="GW11" s="234"/>
      <c r="GX11" s="234"/>
      <c r="GY11" s="234"/>
      <c r="GZ11" s="234"/>
      <c r="HA11" s="234"/>
      <c r="HB11" s="234"/>
      <c r="HC11" s="234"/>
      <c r="HD11" s="234"/>
      <c r="HE11" s="234"/>
      <c r="HF11" s="234"/>
      <c r="HG11" s="234"/>
      <c r="HH11" s="234"/>
      <c r="HI11" s="234"/>
      <c r="HJ11" s="234"/>
      <c r="HK11" s="234"/>
      <c r="HL11" s="234"/>
      <c r="HM11" s="234"/>
      <c r="HN11" s="234"/>
      <c r="HO11" s="234"/>
      <c r="HP11" s="234"/>
      <c r="HQ11" s="234"/>
      <c r="HR11" s="234"/>
      <c r="HS11" s="234"/>
      <c r="HT11" s="234"/>
      <c r="HU11" s="234"/>
      <c r="HV11" s="234"/>
      <c r="HW11" s="234"/>
      <c r="HX11" s="234"/>
      <c r="HY11" s="234"/>
      <c r="HZ11" s="234"/>
      <c r="IA11" s="234"/>
      <c r="IB11" s="234"/>
      <c r="IC11" s="234"/>
      <c r="ID11" s="234"/>
      <c r="IE11" s="234"/>
      <c r="IF11" s="234"/>
      <c r="IG11" s="234"/>
      <c r="IH11" s="234"/>
      <c r="II11" s="234"/>
      <c r="IJ11" s="234"/>
      <c r="IK11" s="234"/>
      <c r="IL11" s="234"/>
      <c r="IM11" s="234"/>
      <c r="IN11" s="234"/>
      <c r="IO11" s="234"/>
      <c r="IP11" s="234"/>
      <c r="IQ11" s="234"/>
      <c r="IR11" s="234"/>
      <c r="IS11" s="234"/>
      <c r="IT11" s="234"/>
      <c r="IU11" s="234"/>
      <c r="IV11" s="234"/>
    </row>
    <row r="12" spans="1:256" ht="26.45" customHeight="1">
      <c r="A12" s="233">
        <v>9</v>
      </c>
      <c r="B12" s="233" t="s">
        <v>413</v>
      </c>
      <c r="C12" s="233" t="s">
        <v>96</v>
      </c>
      <c r="D12" s="233" t="s">
        <v>84</v>
      </c>
      <c r="E12" s="233" t="s">
        <v>360</v>
      </c>
      <c r="F12" s="237" t="s">
        <v>368</v>
      </c>
      <c r="G12" s="234"/>
      <c r="H12" s="233">
        <v>32</v>
      </c>
      <c r="I12" s="233" t="s">
        <v>414</v>
      </c>
      <c r="J12" s="233" t="s">
        <v>404</v>
      </c>
      <c r="K12" s="233" t="s">
        <v>84</v>
      </c>
      <c r="L12" s="233" t="s">
        <v>360</v>
      </c>
      <c r="M12" s="237" t="s">
        <v>354</v>
      </c>
      <c r="N12" s="234"/>
      <c r="O12" s="233">
        <v>55</v>
      </c>
      <c r="P12" s="235" t="s">
        <v>415</v>
      </c>
      <c r="Q12" s="235" t="s">
        <v>416</v>
      </c>
      <c r="R12" s="235" t="s">
        <v>85</v>
      </c>
      <c r="S12" s="235" t="s">
        <v>360</v>
      </c>
      <c r="T12" s="236" t="s">
        <v>160</v>
      </c>
      <c r="U12" s="234"/>
      <c r="V12" s="233">
        <v>78</v>
      </c>
      <c r="W12" s="233" t="s">
        <v>417</v>
      </c>
      <c r="X12" s="233" t="s">
        <v>107</v>
      </c>
      <c r="Y12" s="233" t="s">
        <v>86</v>
      </c>
      <c r="Z12" s="233" t="s">
        <v>363</v>
      </c>
      <c r="AA12" s="237" t="s">
        <v>361</v>
      </c>
      <c r="AB12" s="234"/>
      <c r="AC12" s="234"/>
      <c r="AD12" s="234"/>
      <c r="AE12" s="234"/>
      <c r="AF12" s="234"/>
      <c r="AG12" s="234"/>
      <c r="AH12" s="234"/>
      <c r="AI12" s="234"/>
      <c r="AJ12" s="234"/>
      <c r="AK12" s="234"/>
      <c r="AL12" s="234"/>
      <c r="AM12" s="234"/>
      <c r="AN12" s="234"/>
      <c r="AO12" s="234"/>
      <c r="AP12" s="234"/>
      <c r="AQ12" s="234"/>
      <c r="AR12" s="234"/>
      <c r="AS12" s="234"/>
      <c r="AT12" s="234"/>
      <c r="AU12" s="234"/>
      <c r="AV12" s="234"/>
      <c r="AW12" s="234"/>
      <c r="AX12" s="234"/>
      <c r="AY12" s="234"/>
      <c r="AZ12" s="234"/>
      <c r="BA12" s="234"/>
      <c r="BB12" s="234"/>
      <c r="BC12" s="234"/>
      <c r="BD12" s="234"/>
      <c r="BE12" s="234"/>
      <c r="BF12" s="234"/>
      <c r="BG12" s="234"/>
      <c r="BH12" s="234"/>
      <c r="BI12" s="234"/>
      <c r="BJ12" s="234"/>
      <c r="BK12" s="234"/>
      <c r="BL12" s="234"/>
      <c r="BM12" s="234"/>
      <c r="BN12" s="234"/>
      <c r="BO12" s="234"/>
      <c r="BP12" s="234"/>
      <c r="BQ12" s="234"/>
      <c r="BR12" s="234"/>
      <c r="BS12" s="234"/>
      <c r="BT12" s="234"/>
      <c r="BU12" s="234"/>
      <c r="BV12" s="234"/>
      <c r="BW12" s="234"/>
      <c r="BX12" s="234"/>
      <c r="BY12" s="234"/>
      <c r="BZ12" s="234"/>
      <c r="CA12" s="234"/>
      <c r="CB12" s="234"/>
      <c r="CC12" s="234"/>
      <c r="CD12" s="234"/>
      <c r="CE12" s="234"/>
      <c r="CF12" s="234"/>
      <c r="CG12" s="234"/>
      <c r="CH12" s="234"/>
      <c r="CI12" s="234"/>
      <c r="CJ12" s="234"/>
      <c r="CK12" s="234"/>
      <c r="CL12" s="234"/>
      <c r="CM12" s="234"/>
      <c r="CN12" s="234"/>
      <c r="CO12" s="234"/>
      <c r="CP12" s="234"/>
      <c r="CQ12" s="234"/>
      <c r="CR12" s="234"/>
      <c r="CS12" s="234"/>
      <c r="CT12" s="234"/>
      <c r="CU12" s="234"/>
      <c r="CV12" s="234"/>
      <c r="CW12" s="234"/>
      <c r="CX12" s="234"/>
      <c r="CY12" s="234"/>
      <c r="CZ12" s="234"/>
      <c r="DA12" s="234"/>
      <c r="DB12" s="234"/>
      <c r="DC12" s="234"/>
      <c r="DD12" s="234"/>
      <c r="DE12" s="234"/>
      <c r="DF12" s="234"/>
      <c r="DG12" s="234"/>
      <c r="DH12" s="234"/>
      <c r="DI12" s="234"/>
      <c r="DJ12" s="234"/>
      <c r="DK12" s="234"/>
      <c r="DL12" s="234"/>
      <c r="DM12" s="234"/>
      <c r="DN12" s="234"/>
      <c r="DO12" s="234"/>
      <c r="DP12" s="234"/>
      <c r="DQ12" s="234"/>
      <c r="DR12" s="234"/>
      <c r="DS12" s="234"/>
      <c r="DT12" s="234"/>
      <c r="DU12" s="234"/>
      <c r="DV12" s="234"/>
      <c r="DW12" s="234"/>
      <c r="DX12" s="234"/>
      <c r="DY12" s="234"/>
      <c r="DZ12" s="234"/>
      <c r="EA12" s="234"/>
      <c r="EB12" s="234"/>
      <c r="EC12" s="234"/>
      <c r="ED12" s="234"/>
      <c r="EE12" s="234"/>
      <c r="EF12" s="234"/>
      <c r="EG12" s="234"/>
      <c r="EH12" s="234"/>
      <c r="EI12" s="234"/>
      <c r="EJ12" s="234"/>
      <c r="EK12" s="234"/>
      <c r="EL12" s="234"/>
      <c r="EM12" s="234"/>
      <c r="EN12" s="234"/>
      <c r="EO12" s="234"/>
      <c r="EP12" s="234"/>
      <c r="EQ12" s="234"/>
      <c r="ER12" s="234"/>
      <c r="ES12" s="234"/>
      <c r="ET12" s="234"/>
      <c r="EU12" s="234"/>
      <c r="EV12" s="234"/>
      <c r="EW12" s="234"/>
      <c r="EX12" s="234"/>
      <c r="EY12" s="234"/>
      <c r="EZ12" s="234"/>
      <c r="FA12" s="234"/>
      <c r="FB12" s="234"/>
      <c r="FC12" s="234"/>
      <c r="FD12" s="234"/>
      <c r="FE12" s="234"/>
      <c r="FF12" s="234"/>
      <c r="FG12" s="234"/>
      <c r="FH12" s="234"/>
      <c r="FI12" s="234"/>
      <c r="FJ12" s="234"/>
      <c r="FK12" s="234"/>
      <c r="FL12" s="234"/>
      <c r="FM12" s="234"/>
      <c r="FN12" s="234"/>
      <c r="FO12" s="234"/>
      <c r="FP12" s="234"/>
      <c r="FQ12" s="234"/>
      <c r="FR12" s="234"/>
      <c r="FS12" s="234"/>
      <c r="FT12" s="234"/>
      <c r="FU12" s="234"/>
      <c r="FV12" s="234"/>
      <c r="FW12" s="234"/>
      <c r="FX12" s="234"/>
      <c r="FY12" s="234"/>
      <c r="FZ12" s="234"/>
      <c r="GA12" s="234"/>
      <c r="GB12" s="234"/>
      <c r="GC12" s="234"/>
      <c r="GD12" s="234"/>
      <c r="GE12" s="234"/>
      <c r="GF12" s="234"/>
      <c r="GG12" s="234"/>
      <c r="GH12" s="234"/>
      <c r="GI12" s="234"/>
      <c r="GJ12" s="234"/>
      <c r="GK12" s="234"/>
      <c r="GL12" s="234"/>
      <c r="GM12" s="234"/>
      <c r="GN12" s="234"/>
      <c r="GO12" s="234"/>
      <c r="GP12" s="234"/>
      <c r="GQ12" s="234"/>
      <c r="GR12" s="234"/>
      <c r="GS12" s="234"/>
      <c r="GT12" s="234"/>
      <c r="GU12" s="234"/>
      <c r="GV12" s="234"/>
      <c r="GW12" s="234"/>
      <c r="GX12" s="234"/>
      <c r="GY12" s="234"/>
      <c r="GZ12" s="234"/>
      <c r="HA12" s="234"/>
      <c r="HB12" s="234"/>
      <c r="HC12" s="234"/>
      <c r="HD12" s="234"/>
      <c r="HE12" s="234"/>
      <c r="HF12" s="234"/>
      <c r="HG12" s="234"/>
      <c r="HH12" s="234"/>
      <c r="HI12" s="234"/>
      <c r="HJ12" s="234"/>
      <c r="HK12" s="234"/>
      <c r="HL12" s="234"/>
      <c r="HM12" s="234"/>
      <c r="HN12" s="234"/>
      <c r="HO12" s="234"/>
      <c r="HP12" s="234"/>
      <c r="HQ12" s="234"/>
      <c r="HR12" s="234"/>
      <c r="HS12" s="234"/>
      <c r="HT12" s="234"/>
      <c r="HU12" s="234"/>
      <c r="HV12" s="234"/>
      <c r="HW12" s="234"/>
      <c r="HX12" s="234"/>
      <c r="HY12" s="234"/>
      <c r="HZ12" s="234"/>
      <c r="IA12" s="234"/>
      <c r="IB12" s="234"/>
      <c r="IC12" s="234"/>
      <c r="ID12" s="234"/>
      <c r="IE12" s="234"/>
      <c r="IF12" s="234"/>
      <c r="IG12" s="234"/>
      <c r="IH12" s="234"/>
      <c r="II12" s="234"/>
      <c r="IJ12" s="234"/>
      <c r="IK12" s="234"/>
      <c r="IL12" s="234"/>
      <c r="IM12" s="234"/>
      <c r="IN12" s="234"/>
      <c r="IO12" s="234"/>
      <c r="IP12" s="234"/>
      <c r="IQ12" s="234"/>
      <c r="IR12" s="234"/>
      <c r="IS12" s="234"/>
      <c r="IT12" s="234"/>
      <c r="IU12" s="234"/>
      <c r="IV12" s="234"/>
    </row>
    <row r="13" spans="1:256" ht="26.45" customHeight="1">
      <c r="A13" s="233">
        <v>10</v>
      </c>
      <c r="B13" s="233" t="s">
        <v>418</v>
      </c>
      <c r="C13" s="233" t="s">
        <v>107</v>
      </c>
      <c r="D13" s="233" t="s">
        <v>86</v>
      </c>
      <c r="E13" s="233" t="s">
        <v>360</v>
      </c>
      <c r="F13" s="237" t="s">
        <v>368</v>
      </c>
      <c r="G13" s="234"/>
      <c r="H13" s="233">
        <v>33</v>
      </c>
      <c r="I13" s="233" t="s">
        <v>419</v>
      </c>
      <c r="J13" s="233" t="s">
        <v>381</v>
      </c>
      <c r="K13" s="233" t="s">
        <v>85</v>
      </c>
      <c r="L13" s="233" t="s">
        <v>360</v>
      </c>
      <c r="M13" s="237" t="s">
        <v>361</v>
      </c>
      <c r="N13" s="234"/>
      <c r="O13" s="233">
        <v>56</v>
      </c>
      <c r="P13" s="233" t="s">
        <v>420</v>
      </c>
      <c r="Q13" s="233" t="s">
        <v>132</v>
      </c>
      <c r="R13" s="233" t="s">
        <v>84</v>
      </c>
      <c r="S13" s="233" t="s">
        <v>360</v>
      </c>
      <c r="T13" s="237" t="s">
        <v>394</v>
      </c>
      <c r="U13" s="234"/>
      <c r="V13" s="233">
        <v>79</v>
      </c>
      <c r="W13" s="233" t="s">
        <v>88</v>
      </c>
      <c r="X13" s="233" t="s">
        <v>359</v>
      </c>
      <c r="Y13" s="233" t="s">
        <v>86</v>
      </c>
      <c r="Z13" s="233" t="s">
        <v>360</v>
      </c>
      <c r="AA13" s="237" t="s">
        <v>412</v>
      </c>
      <c r="AB13" s="234"/>
      <c r="AC13" s="234"/>
      <c r="AD13" s="234"/>
      <c r="AE13" s="234"/>
      <c r="AF13" s="234"/>
      <c r="AG13" s="234"/>
      <c r="AH13" s="234"/>
      <c r="AI13" s="234"/>
      <c r="AJ13" s="234"/>
      <c r="AK13" s="234"/>
      <c r="AL13" s="234"/>
      <c r="AM13" s="234"/>
      <c r="AN13" s="234"/>
      <c r="AO13" s="234"/>
      <c r="AP13" s="234"/>
      <c r="AQ13" s="234"/>
      <c r="AR13" s="234"/>
      <c r="AS13" s="234"/>
      <c r="AT13" s="234"/>
      <c r="AU13" s="234"/>
      <c r="AV13" s="234"/>
      <c r="AW13" s="234"/>
      <c r="AX13" s="234"/>
      <c r="AY13" s="234"/>
      <c r="AZ13" s="234"/>
      <c r="BA13" s="234"/>
      <c r="BB13" s="234"/>
      <c r="BC13" s="234"/>
      <c r="BD13" s="234"/>
      <c r="BE13" s="234"/>
      <c r="BF13" s="234"/>
      <c r="BG13" s="234"/>
      <c r="BH13" s="234"/>
      <c r="BI13" s="234"/>
      <c r="BJ13" s="234"/>
      <c r="BK13" s="234"/>
      <c r="BL13" s="234"/>
      <c r="BM13" s="234"/>
      <c r="BN13" s="234"/>
      <c r="BO13" s="234"/>
      <c r="BP13" s="234"/>
      <c r="BQ13" s="234"/>
      <c r="BR13" s="234"/>
      <c r="BS13" s="234"/>
      <c r="BT13" s="234"/>
      <c r="BU13" s="234"/>
      <c r="BV13" s="234"/>
      <c r="BW13" s="234"/>
      <c r="BX13" s="234"/>
      <c r="BY13" s="234"/>
      <c r="BZ13" s="234"/>
      <c r="CA13" s="234"/>
      <c r="CB13" s="234"/>
      <c r="CC13" s="234"/>
      <c r="CD13" s="234"/>
      <c r="CE13" s="234"/>
      <c r="CF13" s="234"/>
      <c r="CG13" s="234"/>
      <c r="CH13" s="234"/>
      <c r="CI13" s="234"/>
      <c r="CJ13" s="234"/>
      <c r="CK13" s="234"/>
      <c r="CL13" s="234"/>
      <c r="CM13" s="234"/>
      <c r="CN13" s="234"/>
      <c r="CO13" s="234"/>
      <c r="CP13" s="234"/>
      <c r="CQ13" s="234"/>
      <c r="CR13" s="234"/>
      <c r="CS13" s="234"/>
      <c r="CT13" s="234"/>
      <c r="CU13" s="234"/>
      <c r="CV13" s="234"/>
      <c r="CW13" s="234"/>
      <c r="CX13" s="234"/>
      <c r="CY13" s="234"/>
      <c r="CZ13" s="234"/>
      <c r="DA13" s="234"/>
      <c r="DB13" s="234"/>
      <c r="DC13" s="234"/>
      <c r="DD13" s="234"/>
      <c r="DE13" s="234"/>
      <c r="DF13" s="234"/>
      <c r="DG13" s="234"/>
      <c r="DH13" s="234"/>
      <c r="DI13" s="234"/>
      <c r="DJ13" s="234"/>
      <c r="DK13" s="234"/>
      <c r="DL13" s="234"/>
      <c r="DM13" s="234"/>
      <c r="DN13" s="234"/>
      <c r="DO13" s="234"/>
      <c r="DP13" s="234"/>
      <c r="DQ13" s="234"/>
      <c r="DR13" s="234"/>
      <c r="DS13" s="234"/>
      <c r="DT13" s="234"/>
      <c r="DU13" s="234"/>
      <c r="DV13" s="234"/>
      <c r="DW13" s="234"/>
      <c r="DX13" s="234"/>
      <c r="DY13" s="234"/>
      <c r="DZ13" s="234"/>
      <c r="EA13" s="234"/>
      <c r="EB13" s="234"/>
      <c r="EC13" s="234"/>
      <c r="ED13" s="234"/>
      <c r="EE13" s="234"/>
      <c r="EF13" s="234"/>
      <c r="EG13" s="234"/>
      <c r="EH13" s="234"/>
      <c r="EI13" s="234"/>
      <c r="EJ13" s="234"/>
      <c r="EK13" s="234"/>
      <c r="EL13" s="234"/>
      <c r="EM13" s="234"/>
      <c r="EN13" s="234"/>
      <c r="EO13" s="234"/>
      <c r="EP13" s="234"/>
      <c r="EQ13" s="234"/>
      <c r="ER13" s="234"/>
      <c r="ES13" s="234"/>
      <c r="ET13" s="234"/>
      <c r="EU13" s="234"/>
      <c r="EV13" s="234"/>
      <c r="EW13" s="234"/>
      <c r="EX13" s="234"/>
      <c r="EY13" s="234"/>
      <c r="EZ13" s="234"/>
      <c r="FA13" s="234"/>
      <c r="FB13" s="234"/>
      <c r="FC13" s="234"/>
      <c r="FD13" s="234"/>
      <c r="FE13" s="234"/>
      <c r="FF13" s="234"/>
      <c r="FG13" s="234"/>
      <c r="FH13" s="234"/>
      <c r="FI13" s="234"/>
      <c r="FJ13" s="234"/>
      <c r="FK13" s="234"/>
      <c r="FL13" s="234"/>
      <c r="FM13" s="234"/>
      <c r="FN13" s="234"/>
      <c r="FO13" s="234"/>
      <c r="FP13" s="234"/>
      <c r="FQ13" s="234"/>
      <c r="FR13" s="234"/>
      <c r="FS13" s="234"/>
      <c r="FT13" s="234"/>
      <c r="FU13" s="234"/>
      <c r="FV13" s="234"/>
      <c r="FW13" s="234"/>
      <c r="FX13" s="234"/>
      <c r="FY13" s="234"/>
      <c r="FZ13" s="234"/>
      <c r="GA13" s="234"/>
      <c r="GB13" s="234"/>
      <c r="GC13" s="234"/>
      <c r="GD13" s="234"/>
      <c r="GE13" s="234"/>
      <c r="GF13" s="234"/>
      <c r="GG13" s="234"/>
      <c r="GH13" s="234"/>
      <c r="GI13" s="234"/>
      <c r="GJ13" s="234"/>
      <c r="GK13" s="234"/>
      <c r="GL13" s="234"/>
      <c r="GM13" s="234"/>
      <c r="GN13" s="234"/>
      <c r="GO13" s="234"/>
      <c r="GP13" s="234"/>
      <c r="GQ13" s="234"/>
      <c r="GR13" s="234"/>
      <c r="GS13" s="234"/>
      <c r="GT13" s="234"/>
      <c r="GU13" s="234"/>
      <c r="GV13" s="234"/>
      <c r="GW13" s="234"/>
      <c r="GX13" s="234"/>
      <c r="GY13" s="234"/>
      <c r="GZ13" s="234"/>
      <c r="HA13" s="234"/>
      <c r="HB13" s="234"/>
      <c r="HC13" s="234"/>
      <c r="HD13" s="234"/>
      <c r="HE13" s="234"/>
      <c r="HF13" s="234"/>
      <c r="HG13" s="234"/>
      <c r="HH13" s="234"/>
      <c r="HI13" s="234"/>
      <c r="HJ13" s="234"/>
      <c r="HK13" s="234"/>
      <c r="HL13" s="234"/>
      <c r="HM13" s="234"/>
      <c r="HN13" s="234"/>
      <c r="HO13" s="234"/>
      <c r="HP13" s="234"/>
      <c r="HQ13" s="234"/>
      <c r="HR13" s="234"/>
      <c r="HS13" s="234"/>
      <c r="HT13" s="234"/>
      <c r="HU13" s="234"/>
      <c r="HV13" s="234"/>
      <c r="HW13" s="234"/>
      <c r="HX13" s="234"/>
      <c r="HY13" s="234"/>
      <c r="HZ13" s="234"/>
      <c r="IA13" s="234"/>
      <c r="IB13" s="234"/>
      <c r="IC13" s="234"/>
      <c r="ID13" s="234"/>
      <c r="IE13" s="234"/>
      <c r="IF13" s="234"/>
      <c r="IG13" s="234"/>
      <c r="IH13" s="234"/>
      <c r="II13" s="234"/>
      <c r="IJ13" s="234"/>
      <c r="IK13" s="234"/>
      <c r="IL13" s="234"/>
      <c r="IM13" s="234"/>
      <c r="IN13" s="234"/>
      <c r="IO13" s="234"/>
      <c r="IP13" s="234"/>
      <c r="IQ13" s="234"/>
      <c r="IR13" s="234"/>
      <c r="IS13" s="234"/>
      <c r="IT13" s="234"/>
      <c r="IU13" s="234"/>
      <c r="IV13" s="234"/>
    </row>
    <row r="14" spans="1:256" ht="26.45" customHeight="1">
      <c r="A14" s="233">
        <v>11</v>
      </c>
      <c r="B14" s="233" t="s">
        <v>421</v>
      </c>
      <c r="C14" s="233" t="s">
        <v>356</v>
      </c>
      <c r="D14" s="233" t="s">
        <v>85</v>
      </c>
      <c r="E14" s="233" t="s">
        <v>422</v>
      </c>
      <c r="F14" s="237" t="s">
        <v>354</v>
      </c>
      <c r="G14" s="234"/>
      <c r="H14" s="233">
        <v>34</v>
      </c>
      <c r="I14" s="233" t="s">
        <v>423</v>
      </c>
      <c r="J14" s="233" t="s">
        <v>96</v>
      </c>
      <c r="K14" s="233" t="s">
        <v>84</v>
      </c>
      <c r="L14" s="233" t="s">
        <v>363</v>
      </c>
      <c r="M14" s="237" t="s">
        <v>160</v>
      </c>
      <c r="N14" s="234"/>
      <c r="O14" s="233">
        <v>57</v>
      </c>
      <c r="P14" s="233" t="s">
        <v>424</v>
      </c>
      <c r="Q14" s="233" t="s">
        <v>98</v>
      </c>
      <c r="R14" s="233" t="s">
        <v>83</v>
      </c>
      <c r="S14" s="233" t="s">
        <v>363</v>
      </c>
      <c r="T14" s="237" t="s">
        <v>361</v>
      </c>
      <c r="U14" s="234"/>
      <c r="V14" s="233">
        <v>80</v>
      </c>
      <c r="W14" s="233" t="s">
        <v>425</v>
      </c>
      <c r="X14" s="233" t="s">
        <v>107</v>
      </c>
      <c r="Y14" s="233" t="s">
        <v>86</v>
      </c>
      <c r="Z14" s="233" t="s">
        <v>363</v>
      </c>
      <c r="AA14" s="237" t="s">
        <v>160</v>
      </c>
      <c r="AB14" s="234"/>
      <c r="AC14" s="234"/>
      <c r="AD14" s="234"/>
      <c r="AE14" s="234"/>
      <c r="AF14" s="234"/>
      <c r="AG14" s="234"/>
      <c r="AH14" s="234"/>
      <c r="AI14" s="234"/>
      <c r="AJ14" s="234"/>
      <c r="AK14" s="234"/>
      <c r="AL14" s="234"/>
      <c r="AM14" s="234"/>
      <c r="AN14" s="234"/>
      <c r="AO14" s="234"/>
      <c r="AP14" s="234"/>
      <c r="AQ14" s="234"/>
      <c r="AR14" s="234"/>
      <c r="AS14" s="234"/>
      <c r="AT14" s="234"/>
      <c r="AU14" s="234"/>
      <c r="AV14" s="234"/>
      <c r="AW14" s="234"/>
      <c r="AX14" s="234"/>
      <c r="AY14" s="234"/>
      <c r="AZ14" s="234"/>
      <c r="BA14" s="234"/>
      <c r="BB14" s="234"/>
      <c r="BC14" s="234"/>
      <c r="BD14" s="234"/>
      <c r="BE14" s="234"/>
      <c r="BF14" s="234"/>
      <c r="BG14" s="234"/>
      <c r="BH14" s="234"/>
      <c r="BI14" s="234"/>
      <c r="BJ14" s="234"/>
      <c r="BK14" s="234"/>
      <c r="BL14" s="234"/>
      <c r="BM14" s="234"/>
      <c r="BN14" s="234"/>
      <c r="BO14" s="234"/>
      <c r="BP14" s="234"/>
      <c r="BQ14" s="234"/>
      <c r="BR14" s="234"/>
      <c r="BS14" s="234"/>
      <c r="BT14" s="234"/>
      <c r="BU14" s="234"/>
      <c r="BV14" s="234"/>
      <c r="BW14" s="234"/>
      <c r="BX14" s="234"/>
      <c r="BY14" s="234"/>
      <c r="BZ14" s="234"/>
      <c r="CA14" s="234"/>
      <c r="CB14" s="234"/>
      <c r="CC14" s="234"/>
      <c r="CD14" s="234"/>
      <c r="CE14" s="234"/>
      <c r="CF14" s="234"/>
      <c r="CG14" s="234"/>
      <c r="CH14" s="234"/>
      <c r="CI14" s="234"/>
      <c r="CJ14" s="234"/>
      <c r="CK14" s="234"/>
      <c r="CL14" s="234"/>
      <c r="CM14" s="234"/>
      <c r="CN14" s="234"/>
      <c r="CO14" s="234"/>
      <c r="CP14" s="234"/>
      <c r="CQ14" s="234"/>
      <c r="CR14" s="234"/>
      <c r="CS14" s="234"/>
      <c r="CT14" s="234"/>
      <c r="CU14" s="234"/>
      <c r="CV14" s="234"/>
      <c r="CW14" s="234"/>
      <c r="CX14" s="234"/>
      <c r="CY14" s="234"/>
      <c r="CZ14" s="234"/>
      <c r="DA14" s="234"/>
      <c r="DB14" s="234"/>
      <c r="DC14" s="234"/>
      <c r="DD14" s="234"/>
      <c r="DE14" s="234"/>
      <c r="DF14" s="234"/>
      <c r="DG14" s="234"/>
      <c r="DH14" s="234"/>
      <c r="DI14" s="234"/>
      <c r="DJ14" s="234"/>
      <c r="DK14" s="234"/>
      <c r="DL14" s="234"/>
      <c r="DM14" s="234"/>
      <c r="DN14" s="234"/>
      <c r="DO14" s="234"/>
      <c r="DP14" s="234"/>
      <c r="DQ14" s="234"/>
      <c r="DR14" s="234"/>
      <c r="DS14" s="234"/>
      <c r="DT14" s="234"/>
      <c r="DU14" s="234"/>
      <c r="DV14" s="234"/>
      <c r="DW14" s="234"/>
      <c r="DX14" s="234"/>
      <c r="DY14" s="234"/>
      <c r="DZ14" s="234"/>
      <c r="EA14" s="234"/>
      <c r="EB14" s="234"/>
      <c r="EC14" s="234"/>
      <c r="ED14" s="234"/>
      <c r="EE14" s="234"/>
      <c r="EF14" s="234"/>
      <c r="EG14" s="234"/>
      <c r="EH14" s="234"/>
      <c r="EI14" s="234"/>
      <c r="EJ14" s="234"/>
      <c r="EK14" s="234"/>
      <c r="EL14" s="234"/>
      <c r="EM14" s="234"/>
      <c r="EN14" s="234"/>
      <c r="EO14" s="234"/>
      <c r="EP14" s="234"/>
      <c r="EQ14" s="234"/>
      <c r="ER14" s="234"/>
      <c r="ES14" s="234"/>
      <c r="ET14" s="234"/>
      <c r="EU14" s="234"/>
      <c r="EV14" s="234"/>
      <c r="EW14" s="234"/>
      <c r="EX14" s="234"/>
      <c r="EY14" s="234"/>
      <c r="EZ14" s="234"/>
      <c r="FA14" s="234"/>
      <c r="FB14" s="234"/>
      <c r="FC14" s="234"/>
      <c r="FD14" s="234"/>
      <c r="FE14" s="234"/>
      <c r="FF14" s="234"/>
      <c r="FG14" s="234"/>
      <c r="FH14" s="234"/>
      <c r="FI14" s="234"/>
      <c r="FJ14" s="234"/>
      <c r="FK14" s="234"/>
      <c r="FL14" s="234"/>
      <c r="FM14" s="234"/>
      <c r="FN14" s="234"/>
      <c r="FO14" s="234"/>
      <c r="FP14" s="234"/>
      <c r="FQ14" s="234"/>
      <c r="FR14" s="234"/>
      <c r="FS14" s="234"/>
      <c r="FT14" s="234"/>
      <c r="FU14" s="234"/>
      <c r="FV14" s="234"/>
      <c r="FW14" s="234"/>
      <c r="FX14" s="234"/>
      <c r="FY14" s="234"/>
      <c r="FZ14" s="234"/>
      <c r="GA14" s="234"/>
      <c r="GB14" s="234"/>
      <c r="GC14" s="234"/>
      <c r="GD14" s="234"/>
      <c r="GE14" s="234"/>
      <c r="GF14" s="234"/>
      <c r="GG14" s="234"/>
      <c r="GH14" s="234"/>
      <c r="GI14" s="234"/>
      <c r="GJ14" s="234"/>
      <c r="GK14" s="234"/>
      <c r="GL14" s="234"/>
      <c r="GM14" s="234"/>
      <c r="GN14" s="234"/>
      <c r="GO14" s="234"/>
      <c r="GP14" s="234"/>
      <c r="GQ14" s="234"/>
      <c r="GR14" s="234"/>
      <c r="GS14" s="234"/>
      <c r="GT14" s="234"/>
      <c r="GU14" s="234"/>
      <c r="GV14" s="234"/>
      <c r="GW14" s="234"/>
      <c r="GX14" s="234"/>
      <c r="GY14" s="234"/>
      <c r="GZ14" s="234"/>
      <c r="HA14" s="234"/>
      <c r="HB14" s="234"/>
      <c r="HC14" s="234"/>
      <c r="HD14" s="234"/>
      <c r="HE14" s="234"/>
      <c r="HF14" s="234"/>
      <c r="HG14" s="234"/>
      <c r="HH14" s="234"/>
      <c r="HI14" s="234"/>
      <c r="HJ14" s="234"/>
      <c r="HK14" s="234"/>
      <c r="HL14" s="234"/>
      <c r="HM14" s="234"/>
      <c r="HN14" s="234"/>
      <c r="HO14" s="234"/>
      <c r="HP14" s="234"/>
      <c r="HQ14" s="234"/>
      <c r="HR14" s="234"/>
      <c r="HS14" s="234"/>
      <c r="HT14" s="234"/>
      <c r="HU14" s="234"/>
      <c r="HV14" s="234"/>
      <c r="HW14" s="234"/>
      <c r="HX14" s="234"/>
      <c r="HY14" s="234"/>
      <c r="HZ14" s="234"/>
      <c r="IA14" s="234"/>
      <c r="IB14" s="234"/>
      <c r="IC14" s="234"/>
      <c r="ID14" s="234"/>
      <c r="IE14" s="234"/>
      <c r="IF14" s="234"/>
      <c r="IG14" s="234"/>
      <c r="IH14" s="234"/>
      <c r="II14" s="234"/>
      <c r="IJ14" s="234"/>
      <c r="IK14" s="234"/>
      <c r="IL14" s="234"/>
      <c r="IM14" s="234"/>
      <c r="IN14" s="234"/>
      <c r="IO14" s="234"/>
      <c r="IP14" s="234"/>
      <c r="IQ14" s="234"/>
      <c r="IR14" s="234"/>
      <c r="IS14" s="234"/>
      <c r="IT14" s="234"/>
      <c r="IU14" s="234"/>
      <c r="IV14" s="234"/>
    </row>
    <row r="15" spans="1:256" ht="26.45" customHeight="1">
      <c r="A15" s="233">
        <v>12</v>
      </c>
      <c r="B15" s="233" t="s">
        <v>426</v>
      </c>
      <c r="C15" s="233" t="s">
        <v>356</v>
      </c>
      <c r="D15" s="233" t="s">
        <v>85</v>
      </c>
      <c r="E15" s="233" t="s">
        <v>427</v>
      </c>
      <c r="F15" s="237" t="s">
        <v>388</v>
      </c>
      <c r="G15" s="234"/>
      <c r="H15" s="233">
        <v>35</v>
      </c>
      <c r="I15" s="233" t="s">
        <v>428</v>
      </c>
      <c r="J15" s="233" t="s">
        <v>429</v>
      </c>
      <c r="K15" s="233" t="s">
        <v>83</v>
      </c>
      <c r="L15" s="233" t="s">
        <v>357</v>
      </c>
      <c r="M15" s="237" t="s">
        <v>388</v>
      </c>
      <c r="N15" s="234"/>
      <c r="O15" s="233">
        <v>58</v>
      </c>
      <c r="P15" s="233" t="s">
        <v>105</v>
      </c>
      <c r="Q15" s="233" t="s">
        <v>98</v>
      </c>
      <c r="R15" s="233" t="s">
        <v>83</v>
      </c>
      <c r="S15" s="233" t="s">
        <v>360</v>
      </c>
      <c r="T15" s="237" t="s">
        <v>412</v>
      </c>
      <c r="U15" s="234"/>
      <c r="V15" s="233">
        <v>81</v>
      </c>
      <c r="W15" s="235" t="s">
        <v>430</v>
      </c>
      <c r="X15" s="233" t="s">
        <v>99</v>
      </c>
      <c r="Y15" s="233" t="s">
        <v>82</v>
      </c>
      <c r="Z15" s="233" t="s">
        <v>363</v>
      </c>
      <c r="AA15" s="236" t="s">
        <v>160</v>
      </c>
      <c r="AB15" s="234"/>
      <c r="AC15" s="234"/>
      <c r="AD15" s="234"/>
      <c r="AE15" s="234"/>
      <c r="AF15" s="234"/>
      <c r="AG15" s="234"/>
      <c r="AH15" s="234"/>
      <c r="AI15" s="234"/>
      <c r="AJ15" s="234"/>
      <c r="AK15" s="234"/>
      <c r="AL15" s="234"/>
      <c r="AM15" s="234"/>
      <c r="AN15" s="234"/>
      <c r="AO15" s="234"/>
      <c r="AP15" s="234"/>
      <c r="AQ15" s="234"/>
      <c r="AR15" s="234"/>
      <c r="AS15" s="234"/>
      <c r="AT15" s="234"/>
      <c r="AU15" s="234"/>
      <c r="AV15" s="234"/>
      <c r="AW15" s="234"/>
      <c r="AX15" s="234"/>
      <c r="AY15" s="234"/>
      <c r="AZ15" s="234"/>
      <c r="BA15" s="234"/>
      <c r="BB15" s="234"/>
      <c r="BC15" s="234"/>
      <c r="BD15" s="234"/>
      <c r="BE15" s="234"/>
      <c r="BF15" s="234"/>
      <c r="BG15" s="234"/>
      <c r="BH15" s="234"/>
      <c r="BI15" s="234"/>
      <c r="BJ15" s="234"/>
      <c r="BK15" s="234"/>
      <c r="BL15" s="234"/>
      <c r="BM15" s="234"/>
      <c r="BN15" s="234"/>
      <c r="BO15" s="234"/>
      <c r="BP15" s="234"/>
      <c r="BQ15" s="234"/>
      <c r="BR15" s="234"/>
      <c r="BS15" s="234"/>
      <c r="BT15" s="234"/>
      <c r="BU15" s="234"/>
      <c r="BV15" s="234"/>
      <c r="BW15" s="234"/>
      <c r="BX15" s="234"/>
      <c r="BY15" s="234"/>
      <c r="BZ15" s="234"/>
      <c r="CA15" s="234"/>
      <c r="CB15" s="234"/>
      <c r="CC15" s="234"/>
      <c r="CD15" s="234"/>
      <c r="CE15" s="234"/>
      <c r="CF15" s="234"/>
      <c r="CG15" s="234"/>
      <c r="CH15" s="234"/>
      <c r="CI15" s="234"/>
      <c r="CJ15" s="234"/>
      <c r="CK15" s="234"/>
      <c r="CL15" s="234"/>
      <c r="CM15" s="234"/>
      <c r="CN15" s="234"/>
      <c r="CO15" s="234"/>
      <c r="CP15" s="234"/>
      <c r="CQ15" s="234"/>
      <c r="CR15" s="234"/>
      <c r="CS15" s="234"/>
      <c r="CT15" s="234"/>
      <c r="CU15" s="234"/>
      <c r="CV15" s="234"/>
      <c r="CW15" s="234"/>
      <c r="CX15" s="234"/>
      <c r="CY15" s="234"/>
      <c r="CZ15" s="234"/>
      <c r="DA15" s="234"/>
      <c r="DB15" s="234"/>
      <c r="DC15" s="234"/>
      <c r="DD15" s="234"/>
      <c r="DE15" s="234"/>
      <c r="DF15" s="234"/>
      <c r="DG15" s="234"/>
      <c r="DH15" s="234"/>
      <c r="DI15" s="234"/>
      <c r="DJ15" s="234"/>
      <c r="DK15" s="234"/>
      <c r="DL15" s="234"/>
      <c r="DM15" s="234"/>
      <c r="DN15" s="234"/>
      <c r="DO15" s="234"/>
      <c r="DP15" s="234"/>
      <c r="DQ15" s="234"/>
      <c r="DR15" s="234"/>
      <c r="DS15" s="234"/>
      <c r="DT15" s="234"/>
      <c r="DU15" s="234"/>
      <c r="DV15" s="234"/>
      <c r="DW15" s="234"/>
      <c r="DX15" s="234"/>
      <c r="DY15" s="234"/>
      <c r="DZ15" s="234"/>
      <c r="EA15" s="234"/>
      <c r="EB15" s="234"/>
      <c r="EC15" s="234"/>
      <c r="ED15" s="234"/>
      <c r="EE15" s="234"/>
      <c r="EF15" s="234"/>
      <c r="EG15" s="234"/>
      <c r="EH15" s="234"/>
      <c r="EI15" s="234"/>
      <c r="EJ15" s="234"/>
      <c r="EK15" s="234"/>
      <c r="EL15" s="234"/>
      <c r="EM15" s="234"/>
      <c r="EN15" s="234"/>
      <c r="EO15" s="234"/>
      <c r="EP15" s="234"/>
      <c r="EQ15" s="234"/>
      <c r="ER15" s="234"/>
      <c r="ES15" s="234"/>
      <c r="ET15" s="234"/>
      <c r="EU15" s="234"/>
      <c r="EV15" s="234"/>
      <c r="EW15" s="234"/>
      <c r="EX15" s="234"/>
      <c r="EY15" s="234"/>
      <c r="EZ15" s="234"/>
      <c r="FA15" s="234"/>
      <c r="FB15" s="234"/>
      <c r="FC15" s="234"/>
      <c r="FD15" s="234"/>
      <c r="FE15" s="234"/>
      <c r="FF15" s="234"/>
      <c r="FG15" s="234"/>
      <c r="FH15" s="234"/>
      <c r="FI15" s="234"/>
      <c r="FJ15" s="234"/>
      <c r="FK15" s="234"/>
      <c r="FL15" s="234"/>
      <c r="FM15" s="234"/>
      <c r="FN15" s="234"/>
      <c r="FO15" s="234"/>
      <c r="FP15" s="234"/>
      <c r="FQ15" s="234"/>
      <c r="FR15" s="234"/>
      <c r="FS15" s="234"/>
      <c r="FT15" s="234"/>
      <c r="FU15" s="234"/>
      <c r="FV15" s="234"/>
      <c r="FW15" s="234"/>
      <c r="FX15" s="234"/>
      <c r="FY15" s="234"/>
      <c r="FZ15" s="234"/>
      <c r="GA15" s="234"/>
      <c r="GB15" s="234"/>
      <c r="GC15" s="234"/>
      <c r="GD15" s="234"/>
      <c r="GE15" s="234"/>
      <c r="GF15" s="234"/>
      <c r="GG15" s="234"/>
      <c r="GH15" s="234"/>
      <c r="GI15" s="234"/>
      <c r="GJ15" s="234"/>
      <c r="GK15" s="234"/>
      <c r="GL15" s="234"/>
      <c r="GM15" s="234"/>
      <c r="GN15" s="234"/>
      <c r="GO15" s="234"/>
      <c r="GP15" s="234"/>
      <c r="GQ15" s="234"/>
      <c r="GR15" s="234"/>
      <c r="GS15" s="234"/>
      <c r="GT15" s="234"/>
      <c r="GU15" s="234"/>
      <c r="GV15" s="234"/>
      <c r="GW15" s="234"/>
      <c r="GX15" s="234"/>
      <c r="GY15" s="234"/>
      <c r="GZ15" s="234"/>
      <c r="HA15" s="234"/>
      <c r="HB15" s="234"/>
      <c r="HC15" s="234"/>
      <c r="HD15" s="234"/>
      <c r="HE15" s="234"/>
      <c r="HF15" s="234"/>
      <c r="HG15" s="234"/>
      <c r="HH15" s="234"/>
      <c r="HI15" s="234"/>
      <c r="HJ15" s="234"/>
      <c r="HK15" s="234"/>
      <c r="HL15" s="234"/>
      <c r="HM15" s="234"/>
      <c r="HN15" s="234"/>
      <c r="HO15" s="234"/>
      <c r="HP15" s="234"/>
      <c r="HQ15" s="234"/>
      <c r="HR15" s="234"/>
      <c r="HS15" s="234"/>
      <c r="HT15" s="234"/>
      <c r="HU15" s="234"/>
      <c r="HV15" s="234"/>
      <c r="HW15" s="234"/>
      <c r="HX15" s="234"/>
      <c r="HY15" s="234"/>
      <c r="HZ15" s="234"/>
      <c r="IA15" s="234"/>
      <c r="IB15" s="234"/>
      <c r="IC15" s="234"/>
      <c r="ID15" s="234"/>
      <c r="IE15" s="234"/>
      <c r="IF15" s="234"/>
      <c r="IG15" s="234"/>
      <c r="IH15" s="234"/>
      <c r="II15" s="234"/>
      <c r="IJ15" s="234"/>
      <c r="IK15" s="234"/>
      <c r="IL15" s="234"/>
      <c r="IM15" s="234"/>
      <c r="IN15" s="234"/>
      <c r="IO15" s="234"/>
      <c r="IP15" s="234"/>
      <c r="IQ15" s="234"/>
      <c r="IR15" s="234"/>
      <c r="IS15" s="234"/>
      <c r="IT15" s="234"/>
      <c r="IU15" s="234"/>
      <c r="IV15" s="234"/>
    </row>
    <row r="16" spans="1:256" ht="26.45" customHeight="1">
      <c r="A16" s="233">
        <v>13</v>
      </c>
      <c r="B16" s="235" t="s">
        <v>431</v>
      </c>
      <c r="C16" s="233" t="s">
        <v>108</v>
      </c>
      <c r="D16" s="233" t="s">
        <v>86</v>
      </c>
      <c r="E16" s="233" t="s">
        <v>432</v>
      </c>
      <c r="F16" s="236" t="s">
        <v>368</v>
      </c>
      <c r="G16" s="234"/>
      <c r="H16" s="233">
        <v>36</v>
      </c>
      <c r="I16" s="235" t="s">
        <v>433</v>
      </c>
      <c r="J16" s="233" t="s">
        <v>429</v>
      </c>
      <c r="K16" s="233" t="s">
        <v>83</v>
      </c>
      <c r="L16" s="233" t="s">
        <v>410</v>
      </c>
      <c r="M16" s="236" t="s">
        <v>388</v>
      </c>
      <c r="N16" s="234"/>
      <c r="O16" s="233">
        <v>59</v>
      </c>
      <c r="P16" s="233" t="s">
        <v>434</v>
      </c>
      <c r="Q16" s="233" t="s">
        <v>435</v>
      </c>
      <c r="R16" s="233" t="s">
        <v>85</v>
      </c>
      <c r="S16" s="233" t="s">
        <v>360</v>
      </c>
      <c r="T16" s="237" t="s">
        <v>160</v>
      </c>
      <c r="U16" s="234"/>
      <c r="V16" s="233">
        <v>82</v>
      </c>
      <c r="W16" s="233" t="s">
        <v>436</v>
      </c>
      <c r="X16" s="233" t="s">
        <v>100</v>
      </c>
      <c r="Y16" s="233" t="s">
        <v>85</v>
      </c>
      <c r="Z16" s="233" t="s">
        <v>360</v>
      </c>
      <c r="AA16" s="237" t="s">
        <v>394</v>
      </c>
      <c r="AB16" s="234"/>
      <c r="AC16" s="234"/>
      <c r="AD16" s="234"/>
      <c r="AE16" s="234"/>
      <c r="AF16" s="234"/>
      <c r="AG16" s="234"/>
      <c r="AH16" s="234"/>
      <c r="AI16" s="234"/>
      <c r="AJ16" s="234"/>
      <c r="AK16" s="234"/>
      <c r="AL16" s="234"/>
      <c r="AM16" s="234"/>
      <c r="AN16" s="234"/>
      <c r="AO16" s="234"/>
      <c r="AP16" s="234"/>
      <c r="AQ16" s="234"/>
      <c r="AR16" s="234"/>
      <c r="AS16" s="234"/>
      <c r="AT16" s="234"/>
      <c r="AU16" s="234"/>
      <c r="AV16" s="234"/>
      <c r="AW16" s="234"/>
      <c r="AX16" s="234"/>
      <c r="AY16" s="234"/>
      <c r="AZ16" s="234"/>
      <c r="BA16" s="234"/>
      <c r="BB16" s="234"/>
      <c r="BC16" s="234"/>
      <c r="BD16" s="234"/>
      <c r="BE16" s="234"/>
      <c r="BF16" s="234"/>
      <c r="BG16" s="234"/>
      <c r="BH16" s="234"/>
      <c r="BI16" s="234"/>
      <c r="BJ16" s="234"/>
      <c r="BK16" s="234"/>
      <c r="BL16" s="234"/>
      <c r="BM16" s="234"/>
      <c r="BN16" s="234"/>
      <c r="BO16" s="234"/>
      <c r="BP16" s="234"/>
      <c r="BQ16" s="234"/>
      <c r="BR16" s="234"/>
      <c r="BS16" s="234"/>
      <c r="BT16" s="234"/>
      <c r="BU16" s="234"/>
      <c r="BV16" s="234"/>
      <c r="BW16" s="234"/>
      <c r="BX16" s="234"/>
      <c r="BY16" s="234"/>
      <c r="BZ16" s="234"/>
      <c r="CA16" s="234"/>
      <c r="CB16" s="234"/>
      <c r="CC16" s="234"/>
      <c r="CD16" s="234"/>
      <c r="CE16" s="234"/>
      <c r="CF16" s="234"/>
      <c r="CG16" s="234"/>
      <c r="CH16" s="234"/>
      <c r="CI16" s="234"/>
      <c r="CJ16" s="234"/>
      <c r="CK16" s="234"/>
      <c r="CL16" s="234"/>
      <c r="CM16" s="234"/>
      <c r="CN16" s="234"/>
      <c r="CO16" s="234"/>
      <c r="CP16" s="234"/>
      <c r="CQ16" s="234"/>
      <c r="CR16" s="234"/>
      <c r="CS16" s="234"/>
      <c r="CT16" s="234"/>
      <c r="CU16" s="234"/>
      <c r="CV16" s="234"/>
      <c r="CW16" s="234"/>
      <c r="CX16" s="234"/>
      <c r="CY16" s="234"/>
      <c r="CZ16" s="234"/>
      <c r="DA16" s="234"/>
      <c r="DB16" s="234"/>
      <c r="DC16" s="234"/>
      <c r="DD16" s="234"/>
      <c r="DE16" s="234"/>
      <c r="DF16" s="234"/>
      <c r="DG16" s="234"/>
      <c r="DH16" s="234"/>
      <c r="DI16" s="234"/>
      <c r="DJ16" s="234"/>
      <c r="DK16" s="234"/>
      <c r="DL16" s="234"/>
      <c r="DM16" s="234"/>
      <c r="DN16" s="234"/>
      <c r="DO16" s="234"/>
      <c r="DP16" s="234"/>
      <c r="DQ16" s="234"/>
      <c r="DR16" s="234"/>
      <c r="DS16" s="234"/>
      <c r="DT16" s="234"/>
      <c r="DU16" s="234"/>
      <c r="DV16" s="234"/>
      <c r="DW16" s="234"/>
      <c r="DX16" s="234"/>
      <c r="DY16" s="234"/>
      <c r="DZ16" s="234"/>
      <c r="EA16" s="234"/>
      <c r="EB16" s="234"/>
      <c r="EC16" s="234"/>
      <c r="ED16" s="234"/>
      <c r="EE16" s="234"/>
      <c r="EF16" s="234"/>
      <c r="EG16" s="234"/>
      <c r="EH16" s="234"/>
      <c r="EI16" s="234"/>
      <c r="EJ16" s="234"/>
      <c r="EK16" s="234"/>
      <c r="EL16" s="234"/>
      <c r="EM16" s="234"/>
      <c r="EN16" s="234"/>
      <c r="EO16" s="234"/>
      <c r="EP16" s="234"/>
      <c r="EQ16" s="234"/>
      <c r="ER16" s="234"/>
      <c r="ES16" s="234"/>
      <c r="ET16" s="234"/>
      <c r="EU16" s="234"/>
      <c r="EV16" s="234"/>
      <c r="EW16" s="234"/>
      <c r="EX16" s="234"/>
      <c r="EY16" s="234"/>
      <c r="EZ16" s="234"/>
      <c r="FA16" s="234"/>
      <c r="FB16" s="234"/>
      <c r="FC16" s="234"/>
      <c r="FD16" s="234"/>
      <c r="FE16" s="234"/>
      <c r="FF16" s="234"/>
      <c r="FG16" s="234"/>
      <c r="FH16" s="234"/>
      <c r="FI16" s="234"/>
      <c r="FJ16" s="234"/>
      <c r="FK16" s="234"/>
      <c r="FL16" s="234"/>
      <c r="FM16" s="234"/>
      <c r="FN16" s="234"/>
      <c r="FO16" s="234"/>
      <c r="FP16" s="234"/>
      <c r="FQ16" s="234"/>
      <c r="FR16" s="234"/>
      <c r="FS16" s="234"/>
      <c r="FT16" s="234"/>
      <c r="FU16" s="234"/>
      <c r="FV16" s="234"/>
      <c r="FW16" s="234"/>
      <c r="FX16" s="234"/>
      <c r="FY16" s="234"/>
      <c r="FZ16" s="234"/>
      <c r="GA16" s="234"/>
      <c r="GB16" s="234"/>
      <c r="GC16" s="234"/>
      <c r="GD16" s="234"/>
      <c r="GE16" s="234"/>
      <c r="GF16" s="234"/>
      <c r="GG16" s="234"/>
      <c r="GH16" s="234"/>
      <c r="GI16" s="234"/>
      <c r="GJ16" s="234"/>
      <c r="GK16" s="234"/>
      <c r="GL16" s="234"/>
      <c r="GM16" s="234"/>
      <c r="GN16" s="234"/>
      <c r="GO16" s="234"/>
      <c r="GP16" s="234"/>
      <c r="GQ16" s="234"/>
      <c r="GR16" s="234"/>
      <c r="GS16" s="234"/>
      <c r="GT16" s="234"/>
      <c r="GU16" s="234"/>
      <c r="GV16" s="234"/>
      <c r="GW16" s="234"/>
      <c r="GX16" s="234"/>
      <c r="GY16" s="234"/>
      <c r="GZ16" s="234"/>
      <c r="HA16" s="234"/>
      <c r="HB16" s="234"/>
      <c r="HC16" s="234"/>
      <c r="HD16" s="234"/>
      <c r="HE16" s="234"/>
      <c r="HF16" s="234"/>
      <c r="HG16" s="234"/>
      <c r="HH16" s="234"/>
      <c r="HI16" s="234"/>
      <c r="HJ16" s="234"/>
      <c r="HK16" s="234"/>
      <c r="HL16" s="234"/>
      <c r="HM16" s="234"/>
      <c r="HN16" s="234"/>
      <c r="HO16" s="234"/>
      <c r="HP16" s="234"/>
      <c r="HQ16" s="234"/>
      <c r="HR16" s="234"/>
      <c r="HS16" s="234"/>
      <c r="HT16" s="234"/>
      <c r="HU16" s="234"/>
      <c r="HV16" s="234"/>
      <c r="HW16" s="234"/>
      <c r="HX16" s="234"/>
      <c r="HY16" s="234"/>
      <c r="HZ16" s="234"/>
      <c r="IA16" s="234"/>
      <c r="IB16" s="234"/>
      <c r="IC16" s="234"/>
      <c r="ID16" s="234"/>
      <c r="IE16" s="234"/>
      <c r="IF16" s="234"/>
      <c r="IG16" s="234"/>
      <c r="IH16" s="234"/>
      <c r="II16" s="234"/>
      <c r="IJ16" s="234"/>
      <c r="IK16" s="234"/>
      <c r="IL16" s="234"/>
      <c r="IM16" s="234"/>
      <c r="IN16" s="234"/>
      <c r="IO16" s="234"/>
      <c r="IP16" s="234"/>
      <c r="IQ16" s="234"/>
      <c r="IR16" s="234"/>
      <c r="IS16" s="234"/>
      <c r="IT16" s="234"/>
      <c r="IU16" s="234"/>
      <c r="IV16" s="234"/>
    </row>
    <row r="17" spans="1:256" ht="26.45" customHeight="1">
      <c r="A17" s="233">
        <v>14</v>
      </c>
      <c r="B17" s="235" t="s">
        <v>437</v>
      </c>
      <c r="C17" s="233" t="s">
        <v>352</v>
      </c>
      <c r="D17" s="233" t="s">
        <v>86</v>
      </c>
      <c r="E17" s="233" t="s">
        <v>402</v>
      </c>
      <c r="F17" s="236" t="s">
        <v>388</v>
      </c>
      <c r="G17" s="234"/>
      <c r="H17" s="233">
        <v>37</v>
      </c>
      <c r="I17" s="235" t="s">
        <v>438</v>
      </c>
      <c r="J17" s="233" t="s">
        <v>439</v>
      </c>
      <c r="K17" s="233" t="s">
        <v>85</v>
      </c>
      <c r="L17" s="233" t="s">
        <v>360</v>
      </c>
      <c r="M17" s="236" t="s">
        <v>361</v>
      </c>
      <c r="N17" s="234"/>
      <c r="O17" s="233">
        <v>60</v>
      </c>
      <c r="P17" s="233" t="s">
        <v>440</v>
      </c>
      <c r="Q17" s="233" t="s">
        <v>108</v>
      </c>
      <c r="R17" s="233" t="s">
        <v>86</v>
      </c>
      <c r="S17" s="233" t="s">
        <v>360</v>
      </c>
      <c r="T17" s="237" t="s">
        <v>361</v>
      </c>
      <c r="U17" s="234"/>
      <c r="V17" s="233">
        <v>83</v>
      </c>
      <c r="W17" s="235" t="s">
        <v>441</v>
      </c>
      <c r="X17" s="235" t="s">
        <v>104</v>
      </c>
      <c r="Y17" s="235" t="s">
        <v>85</v>
      </c>
      <c r="Z17" s="235" t="s">
        <v>442</v>
      </c>
      <c r="AA17" s="236" t="s">
        <v>412</v>
      </c>
      <c r="AB17" s="234"/>
      <c r="AC17" s="234"/>
      <c r="AD17" s="234"/>
      <c r="AE17" s="234"/>
      <c r="AF17" s="234"/>
      <c r="AG17" s="234"/>
      <c r="AH17" s="234"/>
      <c r="AI17" s="234"/>
      <c r="AJ17" s="234"/>
      <c r="AK17" s="234"/>
      <c r="AL17" s="234"/>
      <c r="AM17" s="234"/>
      <c r="AN17" s="234"/>
      <c r="AO17" s="234"/>
      <c r="AP17" s="234"/>
      <c r="AQ17" s="234"/>
      <c r="AR17" s="234"/>
      <c r="AS17" s="234"/>
      <c r="AT17" s="234"/>
      <c r="AU17" s="234"/>
      <c r="AV17" s="234"/>
      <c r="AW17" s="234"/>
      <c r="AX17" s="234"/>
      <c r="AY17" s="234"/>
      <c r="AZ17" s="234"/>
      <c r="BA17" s="234"/>
      <c r="BB17" s="234"/>
      <c r="BC17" s="234"/>
      <c r="BD17" s="234"/>
      <c r="BE17" s="234"/>
      <c r="BF17" s="234"/>
      <c r="BG17" s="234"/>
      <c r="BH17" s="234"/>
      <c r="BI17" s="234"/>
      <c r="BJ17" s="234"/>
      <c r="BK17" s="234"/>
      <c r="BL17" s="234"/>
      <c r="BM17" s="234"/>
      <c r="BN17" s="234"/>
      <c r="BO17" s="234"/>
      <c r="BP17" s="234"/>
      <c r="BQ17" s="234"/>
      <c r="BR17" s="234"/>
      <c r="BS17" s="234"/>
      <c r="BT17" s="234"/>
      <c r="BU17" s="234"/>
      <c r="BV17" s="234"/>
      <c r="BW17" s="234"/>
      <c r="BX17" s="234"/>
      <c r="BY17" s="234"/>
      <c r="BZ17" s="234"/>
      <c r="CA17" s="234"/>
      <c r="CB17" s="234"/>
      <c r="CC17" s="234"/>
      <c r="CD17" s="234"/>
      <c r="CE17" s="234"/>
      <c r="CF17" s="234"/>
      <c r="CG17" s="234"/>
      <c r="CH17" s="234"/>
      <c r="CI17" s="234"/>
      <c r="CJ17" s="234"/>
      <c r="CK17" s="234"/>
      <c r="CL17" s="234"/>
      <c r="CM17" s="234"/>
      <c r="CN17" s="234"/>
      <c r="CO17" s="234"/>
      <c r="CP17" s="234"/>
      <c r="CQ17" s="234"/>
      <c r="CR17" s="234"/>
      <c r="CS17" s="234"/>
      <c r="CT17" s="234"/>
      <c r="CU17" s="234"/>
      <c r="CV17" s="234"/>
      <c r="CW17" s="234"/>
      <c r="CX17" s="234"/>
      <c r="CY17" s="234"/>
      <c r="CZ17" s="234"/>
      <c r="DA17" s="234"/>
      <c r="DB17" s="234"/>
      <c r="DC17" s="234"/>
      <c r="DD17" s="234"/>
      <c r="DE17" s="234"/>
      <c r="DF17" s="234"/>
      <c r="DG17" s="234"/>
      <c r="DH17" s="234"/>
      <c r="DI17" s="234"/>
      <c r="DJ17" s="234"/>
      <c r="DK17" s="234"/>
      <c r="DL17" s="234"/>
      <c r="DM17" s="234"/>
      <c r="DN17" s="234"/>
      <c r="DO17" s="234"/>
      <c r="DP17" s="234"/>
      <c r="DQ17" s="234"/>
      <c r="DR17" s="234"/>
      <c r="DS17" s="234"/>
      <c r="DT17" s="234"/>
      <c r="DU17" s="234"/>
      <c r="DV17" s="234"/>
      <c r="DW17" s="234"/>
      <c r="DX17" s="234"/>
      <c r="DY17" s="234"/>
      <c r="DZ17" s="234"/>
      <c r="EA17" s="234"/>
      <c r="EB17" s="234"/>
      <c r="EC17" s="234"/>
      <c r="ED17" s="234"/>
      <c r="EE17" s="234"/>
      <c r="EF17" s="234"/>
      <c r="EG17" s="234"/>
      <c r="EH17" s="234"/>
      <c r="EI17" s="234"/>
      <c r="EJ17" s="234"/>
      <c r="EK17" s="234"/>
      <c r="EL17" s="234"/>
      <c r="EM17" s="234"/>
      <c r="EN17" s="234"/>
      <c r="EO17" s="234"/>
      <c r="EP17" s="234"/>
      <c r="EQ17" s="234"/>
      <c r="ER17" s="234"/>
      <c r="ES17" s="234"/>
      <c r="ET17" s="234"/>
      <c r="EU17" s="234"/>
      <c r="EV17" s="234"/>
      <c r="EW17" s="234"/>
      <c r="EX17" s="234"/>
      <c r="EY17" s="234"/>
      <c r="EZ17" s="234"/>
      <c r="FA17" s="234"/>
      <c r="FB17" s="234"/>
      <c r="FC17" s="234"/>
      <c r="FD17" s="234"/>
      <c r="FE17" s="234"/>
      <c r="FF17" s="234"/>
      <c r="FG17" s="234"/>
      <c r="FH17" s="234"/>
      <c r="FI17" s="234"/>
      <c r="FJ17" s="234"/>
      <c r="FK17" s="234"/>
      <c r="FL17" s="234"/>
      <c r="FM17" s="234"/>
      <c r="FN17" s="234"/>
      <c r="FO17" s="234"/>
      <c r="FP17" s="234"/>
      <c r="FQ17" s="234"/>
      <c r="FR17" s="234"/>
      <c r="FS17" s="234"/>
      <c r="FT17" s="234"/>
      <c r="FU17" s="234"/>
      <c r="FV17" s="234"/>
      <c r="FW17" s="234"/>
      <c r="FX17" s="234"/>
      <c r="FY17" s="234"/>
      <c r="FZ17" s="234"/>
      <c r="GA17" s="234"/>
      <c r="GB17" s="234"/>
      <c r="GC17" s="234"/>
      <c r="GD17" s="234"/>
      <c r="GE17" s="234"/>
      <c r="GF17" s="234"/>
      <c r="GG17" s="234"/>
      <c r="GH17" s="234"/>
      <c r="GI17" s="234"/>
      <c r="GJ17" s="234"/>
      <c r="GK17" s="234"/>
      <c r="GL17" s="234"/>
      <c r="GM17" s="234"/>
      <c r="GN17" s="234"/>
      <c r="GO17" s="234"/>
      <c r="GP17" s="234"/>
      <c r="GQ17" s="234"/>
      <c r="GR17" s="234"/>
      <c r="GS17" s="234"/>
      <c r="GT17" s="234"/>
      <c r="GU17" s="234"/>
      <c r="GV17" s="234"/>
      <c r="GW17" s="234"/>
      <c r="GX17" s="234"/>
      <c r="GY17" s="234"/>
      <c r="GZ17" s="234"/>
      <c r="HA17" s="234"/>
      <c r="HB17" s="234"/>
      <c r="HC17" s="234"/>
      <c r="HD17" s="234"/>
      <c r="HE17" s="234"/>
      <c r="HF17" s="234"/>
      <c r="HG17" s="234"/>
      <c r="HH17" s="234"/>
      <c r="HI17" s="234"/>
      <c r="HJ17" s="234"/>
      <c r="HK17" s="234"/>
      <c r="HL17" s="234"/>
      <c r="HM17" s="234"/>
      <c r="HN17" s="234"/>
      <c r="HO17" s="234"/>
      <c r="HP17" s="234"/>
      <c r="HQ17" s="234"/>
      <c r="HR17" s="234"/>
      <c r="HS17" s="234"/>
      <c r="HT17" s="234"/>
      <c r="HU17" s="234"/>
      <c r="HV17" s="234"/>
      <c r="HW17" s="234"/>
      <c r="HX17" s="234"/>
      <c r="HY17" s="234"/>
      <c r="HZ17" s="234"/>
      <c r="IA17" s="234"/>
      <c r="IB17" s="234"/>
      <c r="IC17" s="234"/>
      <c r="ID17" s="234"/>
      <c r="IE17" s="234"/>
      <c r="IF17" s="234"/>
      <c r="IG17" s="234"/>
      <c r="IH17" s="234"/>
      <c r="II17" s="234"/>
      <c r="IJ17" s="234"/>
      <c r="IK17" s="234"/>
      <c r="IL17" s="234"/>
      <c r="IM17" s="234"/>
      <c r="IN17" s="234"/>
      <c r="IO17" s="234"/>
      <c r="IP17" s="234"/>
      <c r="IQ17" s="234"/>
      <c r="IR17" s="234"/>
      <c r="IS17" s="234"/>
      <c r="IT17" s="234"/>
      <c r="IU17" s="234"/>
      <c r="IV17" s="234"/>
    </row>
    <row r="18" spans="1:256" ht="26.45" customHeight="1">
      <c r="A18" s="233">
        <v>15</v>
      </c>
      <c r="B18" s="235" t="s">
        <v>443</v>
      </c>
      <c r="C18" s="235" t="s">
        <v>108</v>
      </c>
      <c r="D18" s="235" t="s">
        <v>86</v>
      </c>
      <c r="E18" s="235" t="s">
        <v>360</v>
      </c>
      <c r="F18" s="236" t="s">
        <v>160</v>
      </c>
      <c r="G18" s="234"/>
      <c r="H18" s="233">
        <v>38</v>
      </c>
      <c r="I18" s="233" t="s">
        <v>444</v>
      </c>
      <c r="J18" s="233" t="s">
        <v>96</v>
      </c>
      <c r="K18" s="233" t="s">
        <v>84</v>
      </c>
      <c r="L18" s="233" t="s">
        <v>360</v>
      </c>
      <c r="M18" s="237" t="s">
        <v>394</v>
      </c>
      <c r="N18" s="234"/>
      <c r="O18" s="233">
        <v>61</v>
      </c>
      <c r="P18" s="235" t="s">
        <v>445</v>
      </c>
      <c r="Q18" s="233" t="s">
        <v>359</v>
      </c>
      <c r="R18" s="233" t="s">
        <v>86</v>
      </c>
      <c r="S18" s="233" t="s">
        <v>360</v>
      </c>
      <c r="T18" s="236" t="s">
        <v>394</v>
      </c>
      <c r="U18" s="234"/>
      <c r="V18" s="233">
        <v>84</v>
      </c>
      <c r="W18" s="233" t="s">
        <v>446</v>
      </c>
      <c r="X18" s="233" t="s">
        <v>108</v>
      </c>
      <c r="Y18" s="233" t="s">
        <v>86</v>
      </c>
      <c r="Z18" s="233" t="s">
        <v>447</v>
      </c>
      <c r="AA18" s="237" t="s">
        <v>394</v>
      </c>
      <c r="AB18" s="234"/>
      <c r="AC18" s="234"/>
      <c r="AD18" s="234"/>
      <c r="AE18" s="234"/>
      <c r="AF18" s="234"/>
      <c r="AG18" s="234"/>
      <c r="AH18" s="234"/>
      <c r="AI18" s="234"/>
      <c r="AJ18" s="234"/>
      <c r="AK18" s="234"/>
      <c r="AL18" s="234"/>
      <c r="AM18" s="234"/>
      <c r="AN18" s="234"/>
      <c r="AO18" s="234"/>
      <c r="AP18" s="234"/>
      <c r="AQ18" s="234"/>
      <c r="AR18" s="234"/>
      <c r="AS18" s="234"/>
      <c r="AT18" s="234"/>
      <c r="AU18" s="234"/>
      <c r="AV18" s="234"/>
      <c r="AW18" s="234"/>
      <c r="AX18" s="234"/>
      <c r="AY18" s="234"/>
      <c r="AZ18" s="234"/>
      <c r="BA18" s="234"/>
      <c r="BB18" s="234"/>
      <c r="BC18" s="234"/>
      <c r="BD18" s="234"/>
      <c r="BE18" s="234"/>
      <c r="BF18" s="234"/>
      <c r="BG18" s="234"/>
      <c r="BH18" s="234"/>
      <c r="BI18" s="234"/>
      <c r="BJ18" s="234"/>
      <c r="BK18" s="234"/>
      <c r="BL18" s="234"/>
      <c r="BM18" s="234"/>
      <c r="BN18" s="234"/>
      <c r="BO18" s="234"/>
      <c r="BP18" s="234"/>
      <c r="BQ18" s="234"/>
      <c r="BR18" s="234"/>
      <c r="BS18" s="234"/>
      <c r="BT18" s="234"/>
      <c r="BU18" s="234"/>
      <c r="BV18" s="234"/>
      <c r="BW18" s="234"/>
      <c r="BX18" s="234"/>
      <c r="BY18" s="234"/>
      <c r="BZ18" s="234"/>
      <c r="CA18" s="234"/>
      <c r="CB18" s="234"/>
      <c r="CC18" s="234"/>
      <c r="CD18" s="234"/>
      <c r="CE18" s="234"/>
      <c r="CF18" s="234"/>
      <c r="CG18" s="234"/>
      <c r="CH18" s="234"/>
      <c r="CI18" s="234"/>
      <c r="CJ18" s="234"/>
      <c r="CK18" s="234"/>
      <c r="CL18" s="234"/>
      <c r="CM18" s="234"/>
      <c r="CN18" s="234"/>
      <c r="CO18" s="234"/>
      <c r="CP18" s="234"/>
      <c r="CQ18" s="234"/>
      <c r="CR18" s="234"/>
      <c r="CS18" s="234"/>
      <c r="CT18" s="234"/>
      <c r="CU18" s="234"/>
      <c r="CV18" s="234"/>
      <c r="CW18" s="234"/>
      <c r="CX18" s="234"/>
      <c r="CY18" s="234"/>
      <c r="CZ18" s="234"/>
      <c r="DA18" s="234"/>
      <c r="DB18" s="234"/>
      <c r="DC18" s="234"/>
      <c r="DD18" s="234"/>
      <c r="DE18" s="234"/>
      <c r="DF18" s="234"/>
      <c r="DG18" s="234"/>
      <c r="DH18" s="234"/>
      <c r="DI18" s="234"/>
      <c r="DJ18" s="234"/>
      <c r="DK18" s="234"/>
      <c r="DL18" s="234"/>
      <c r="DM18" s="234"/>
      <c r="DN18" s="234"/>
      <c r="DO18" s="234"/>
      <c r="DP18" s="234"/>
      <c r="DQ18" s="234"/>
      <c r="DR18" s="234"/>
      <c r="DS18" s="234"/>
      <c r="DT18" s="234"/>
      <c r="DU18" s="234"/>
      <c r="DV18" s="234"/>
      <c r="DW18" s="234"/>
      <c r="DX18" s="234"/>
      <c r="DY18" s="234"/>
      <c r="DZ18" s="234"/>
      <c r="EA18" s="234"/>
      <c r="EB18" s="234"/>
      <c r="EC18" s="234"/>
      <c r="ED18" s="234"/>
      <c r="EE18" s="234"/>
      <c r="EF18" s="234"/>
      <c r="EG18" s="234"/>
      <c r="EH18" s="234"/>
      <c r="EI18" s="234"/>
      <c r="EJ18" s="234"/>
      <c r="EK18" s="234"/>
      <c r="EL18" s="234"/>
      <c r="EM18" s="234"/>
      <c r="EN18" s="234"/>
      <c r="EO18" s="234"/>
      <c r="EP18" s="234"/>
      <c r="EQ18" s="234"/>
      <c r="ER18" s="234"/>
      <c r="ES18" s="234"/>
      <c r="ET18" s="234"/>
      <c r="EU18" s="234"/>
      <c r="EV18" s="234"/>
      <c r="EW18" s="234"/>
      <c r="EX18" s="234"/>
      <c r="EY18" s="234"/>
      <c r="EZ18" s="234"/>
      <c r="FA18" s="234"/>
      <c r="FB18" s="234"/>
      <c r="FC18" s="234"/>
      <c r="FD18" s="234"/>
      <c r="FE18" s="234"/>
      <c r="FF18" s="234"/>
      <c r="FG18" s="234"/>
      <c r="FH18" s="234"/>
      <c r="FI18" s="234"/>
      <c r="FJ18" s="234"/>
      <c r="FK18" s="234"/>
      <c r="FL18" s="234"/>
      <c r="FM18" s="234"/>
      <c r="FN18" s="234"/>
      <c r="FO18" s="234"/>
      <c r="FP18" s="234"/>
      <c r="FQ18" s="234"/>
      <c r="FR18" s="234"/>
      <c r="FS18" s="234"/>
      <c r="FT18" s="234"/>
      <c r="FU18" s="234"/>
      <c r="FV18" s="234"/>
      <c r="FW18" s="234"/>
      <c r="FX18" s="234"/>
      <c r="FY18" s="234"/>
      <c r="FZ18" s="234"/>
      <c r="GA18" s="234"/>
      <c r="GB18" s="234"/>
      <c r="GC18" s="234"/>
      <c r="GD18" s="234"/>
      <c r="GE18" s="234"/>
      <c r="GF18" s="234"/>
      <c r="GG18" s="234"/>
      <c r="GH18" s="234"/>
      <c r="GI18" s="234"/>
      <c r="GJ18" s="234"/>
      <c r="GK18" s="234"/>
      <c r="GL18" s="234"/>
      <c r="GM18" s="234"/>
      <c r="GN18" s="234"/>
      <c r="GO18" s="234"/>
      <c r="GP18" s="234"/>
      <c r="GQ18" s="234"/>
      <c r="GR18" s="234"/>
      <c r="GS18" s="234"/>
      <c r="GT18" s="234"/>
      <c r="GU18" s="234"/>
      <c r="GV18" s="234"/>
      <c r="GW18" s="234"/>
      <c r="GX18" s="234"/>
      <c r="GY18" s="234"/>
      <c r="GZ18" s="234"/>
      <c r="HA18" s="234"/>
      <c r="HB18" s="234"/>
      <c r="HC18" s="234"/>
      <c r="HD18" s="234"/>
      <c r="HE18" s="234"/>
      <c r="HF18" s="234"/>
      <c r="HG18" s="234"/>
      <c r="HH18" s="234"/>
      <c r="HI18" s="234"/>
      <c r="HJ18" s="234"/>
      <c r="HK18" s="234"/>
      <c r="HL18" s="234"/>
      <c r="HM18" s="234"/>
      <c r="HN18" s="234"/>
      <c r="HO18" s="234"/>
      <c r="HP18" s="234"/>
      <c r="HQ18" s="234"/>
      <c r="HR18" s="234"/>
      <c r="HS18" s="234"/>
      <c r="HT18" s="234"/>
      <c r="HU18" s="234"/>
      <c r="HV18" s="234"/>
      <c r="HW18" s="234"/>
      <c r="HX18" s="234"/>
      <c r="HY18" s="234"/>
      <c r="HZ18" s="234"/>
      <c r="IA18" s="234"/>
      <c r="IB18" s="234"/>
      <c r="IC18" s="234"/>
      <c r="ID18" s="234"/>
      <c r="IE18" s="234"/>
      <c r="IF18" s="234"/>
      <c r="IG18" s="234"/>
      <c r="IH18" s="234"/>
      <c r="II18" s="234"/>
      <c r="IJ18" s="234"/>
      <c r="IK18" s="234"/>
      <c r="IL18" s="234"/>
      <c r="IM18" s="234"/>
      <c r="IN18" s="234"/>
      <c r="IO18" s="234"/>
      <c r="IP18" s="234"/>
      <c r="IQ18" s="234"/>
      <c r="IR18" s="234"/>
      <c r="IS18" s="234"/>
      <c r="IT18" s="234"/>
      <c r="IU18" s="234"/>
      <c r="IV18" s="234"/>
    </row>
    <row r="19" spans="1:256" ht="26.45" customHeight="1">
      <c r="A19" s="233">
        <v>16</v>
      </c>
      <c r="B19" s="233" t="s">
        <v>448</v>
      </c>
      <c r="C19" s="233" t="s">
        <v>449</v>
      </c>
      <c r="D19" s="233" t="s">
        <v>83</v>
      </c>
      <c r="E19" s="233" t="s">
        <v>360</v>
      </c>
      <c r="F19" s="237" t="s">
        <v>368</v>
      </c>
      <c r="G19" s="234"/>
      <c r="H19" s="233">
        <v>39</v>
      </c>
      <c r="I19" s="235" t="s">
        <v>450</v>
      </c>
      <c r="J19" s="235" t="s">
        <v>384</v>
      </c>
      <c r="K19" s="235" t="s">
        <v>85</v>
      </c>
      <c r="L19" s="235" t="s">
        <v>360</v>
      </c>
      <c r="M19" s="236" t="s">
        <v>160</v>
      </c>
      <c r="N19" s="234"/>
      <c r="O19" s="233">
        <v>62</v>
      </c>
      <c r="P19" s="235" t="s">
        <v>451</v>
      </c>
      <c r="Q19" s="235" t="s">
        <v>96</v>
      </c>
      <c r="R19" s="235" t="s">
        <v>84</v>
      </c>
      <c r="S19" s="235" t="s">
        <v>363</v>
      </c>
      <c r="T19" s="236" t="s">
        <v>361</v>
      </c>
      <c r="U19" s="234"/>
      <c r="V19" s="233">
        <v>85</v>
      </c>
      <c r="W19" s="233" t="s">
        <v>452</v>
      </c>
      <c r="X19" s="233" t="s">
        <v>400</v>
      </c>
      <c r="Y19" s="233" t="s">
        <v>85</v>
      </c>
      <c r="Z19" s="233" t="s">
        <v>363</v>
      </c>
      <c r="AA19" s="237" t="s">
        <v>160</v>
      </c>
      <c r="AB19" s="234"/>
      <c r="AC19" s="234"/>
      <c r="AD19" s="234"/>
      <c r="AE19" s="234"/>
      <c r="AF19" s="234"/>
      <c r="AG19" s="234"/>
      <c r="AH19" s="234"/>
      <c r="AI19" s="234"/>
      <c r="AJ19" s="234"/>
      <c r="AK19" s="234"/>
      <c r="AL19" s="234"/>
      <c r="AM19" s="234"/>
      <c r="AN19" s="234"/>
      <c r="AO19" s="234"/>
      <c r="AP19" s="234"/>
      <c r="AQ19" s="234"/>
      <c r="AR19" s="234"/>
      <c r="AS19" s="234"/>
      <c r="AT19" s="234"/>
      <c r="AU19" s="234"/>
      <c r="AV19" s="234"/>
      <c r="AW19" s="234"/>
      <c r="AX19" s="234"/>
      <c r="AY19" s="234"/>
      <c r="AZ19" s="234"/>
      <c r="BA19" s="234"/>
      <c r="BB19" s="234"/>
      <c r="BC19" s="234"/>
      <c r="BD19" s="234"/>
      <c r="BE19" s="234"/>
      <c r="BF19" s="234"/>
      <c r="BG19" s="234"/>
      <c r="BH19" s="234"/>
      <c r="BI19" s="234"/>
      <c r="BJ19" s="234"/>
      <c r="BK19" s="234"/>
      <c r="BL19" s="234"/>
      <c r="BM19" s="234"/>
      <c r="BN19" s="234"/>
      <c r="BO19" s="234"/>
      <c r="BP19" s="234"/>
      <c r="BQ19" s="234"/>
      <c r="BR19" s="234"/>
      <c r="BS19" s="234"/>
      <c r="BT19" s="234"/>
      <c r="BU19" s="234"/>
      <c r="BV19" s="234"/>
      <c r="BW19" s="234"/>
      <c r="BX19" s="234"/>
      <c r="BY19" s="234"/>
      <c r="BZ19" s="234"/>
      <c r="CA19" s="234"/>
      <c r="CB19" s="234"/>
      <c r="CC19" s="234"/>
      <c r="CD19" s="234"/>
      <c r="CE19" s="234"/>
      <c r="CF19" s="234"/>
      <c r="CG19" s="234"/>
      <c r="CH19" s="234"/>
      <c r="CI19" s="234"/>
      <c r="CJ19" s="234"/>
      <c r="CK19" s="234"/>
      <c r="CL19" s="234"/>
      <c r="CM19" s="234"/>
      <c r="CN19" s="234"/>
      <c r="CO19" s="234"/>
      <c r="CP19" s="234"/>
      <c r="CQ19" s="234"/>
      <c r="CR19" s="234"/>
      <c r="CS19" s="234"/>
      <c r="CT19" s="234"/>
      <c r="CU19" s="234"/>
      <c r="CV19" s="234"/>
      <c r="CW19" s="234"/>
      <c r="CX19" s="234"/>
      <c r="CY19" s="234"/>
      <c r="CZ19" s="234"/>
      <c r="DA19" s="234"/>
      <c r="DB19" s="234"/>
      <c r="DC19" s="234"/>
      <c r="DD19" s="234"/>
      <c r="DE19" s="234"/>
      <c r="DF19" s="234"/>
      <c r="DG19" s="234"/>
      <c r="DH19" s="234"/>
      <c r="DI19" s="234"/>
      <c r="DJ19" s="234"/>
      <c r="DK19" s="234"/>
      <c r="DL19" s="234"/>
      <c r="DM19" s="234"/>
      <c r="DN19" s="234"/>
      <c r="DO19" s="234"/>
      <c r="DP19" s="234"/>
      <c r="DQ19" s="234"/>
      <c r="DR19" s="234"/>
      <c r="DS19" s="234"/>
      <c r="DT19" s="234"/>
      <c r="DU19" s="234"/>
      <c r="DV19" s="234"/>
      <c r="DW19" s="234"/>
      <c r="DX19" s="234"/>
      <c r="DY19" s="234"/>
      <c r="DZ19" s="234"/>
      <c r="EA19" s="234"/>
      <c r="EB19" s="234"/>
      <c r="EC19" s="234"/>
      <c r="ED19" s="234"/>
      <c r="EE19" s="234"/>
      <c r="EF19" s="234"/>
      <c r="EG19" s="234"/>
      <c r="EH19" s="234"/>
      <c r="EI19" s="234"/>
      <c r="EJ19" s="234"/>
      <c r="EK19" s="234"/>
      <c r="EL19" s="234"/>
      <c r="EM19" s="234"/>
      <c r="EN19" s="234"/>
      <c r="EO19" s="234"/>
      <c r="EP19" s="234"/>
      <c r="EQ19" s="234"/>
      <c r="ER19" s="234"/>
      <c r="ES19" s="234"/>
      <c r="ET19" s="234"/>
      <c r="EU19" s="234"/>
      <c r="EV19" s="234"/>
      <c r="EW19" s="234"/>
      <c r="EX19" s="234"/>
      <c r="EY19" s="234"/>
      <c r="EZ19" s="234"/>
      <c r="FA19" s="234"/>
      <c r="FB19" s="234"/>
      <c r="FC19" s="234"/>
      <c r="FD19" s="234"/>
      <c r="FE19" s="234"/>
      <c r="FF19" s="234"/>
      <c r="FG19" s="234"/>
      <c r="FH19" s="234"/>
      <c r="FI19" s="234"/>
      <c r="FJ19" s="234"/>
      <c r="FK19" s="234"/>
      <c r="FL19" s="234"/>
      <c r="FM19" s="234"/>
      <c r="FN19" s="234"/>
      <c r="FO19" s="234"/>
      <c r="FP19" s="234"/>
      <c r="FQ19" s="234"/>
      <c r="FR19" s="234"/>
      <c r="FS19" s="234"/>
      <c r="FT19" s="234"/>
      <c r="FU19" s="234"/>
      <c r="FV19" s="234"/>
      <c r="FW19" s="234"/>
      <c r="FX19" s="234"/>
      <c r="FY19" s="234"/>
      <c r="FZ19" s="234"/>
      <c r="GA19" s="234"/>
      <c r="GB19" s="234"/>
      <c r="GC19" s="234"/>
      <c r="GD19" s="234"/>
      <c r="GE19" s="234"/>
      <c r="GF19" s="234"/>
      <c r="GG19" s="234"/>
      <c r="GH19" s="234"/>
      <c r="GI19" s="234"/>
      <c r="GJ19" s="234"/>
      <c r="GK19" s="234"/>
      <c r="GL19" s="234"/>
      <c r="GM19" s="234"/>
      <c r="GN19" s="234"/>
      <c r="GO19" s="234"/>
      <c r="GP19" s="234"/>
      <c r="GQ19" s="234"/>
      <c r="GR19" s="234"/>
      <c r="GS19" s="234"/>
      <c r="GT19" s="234"/>
      <c r="GU19" s="234"/>
      <c r="GV19" s="234"/>
      <c r="GW19" s="234"/>
      <c r="GX19" s="234"/>
      <c r="GY19" s="234"/>
      <c r="GZ19" s="234"/>
      <c r="HA19" s="234"/>
      <c r="HB19" s="234"/>
      <c r="HC19" s="234"/>
      <c r="HD19" s="234"/>
      <c r="HE19" s="234"/>
      <c r="HF19" s="234"/>
      <c r="HG19" s="234"/>
      <c r="HH19" s="234"/>
      <c r="HI19" s="234"/>
      <c r="HJ19" s="234"/>
      <c r="HK19" s="234"/>
      <c r="HL19" s="234"/>
      <c r="HM19" s="234"/>
      <c r="HN19" s="234"/>
      <c r="HO19" s="234"/>
      <c r="HP19" s="234"/>
      <c r="HQ19" s="234"/>
      <c r="HR19" s="234"/>
      <c r="HS19" s="234"/>
      <c r="HT19" s="234"/>
      <c r="HU19" s="234"/>
      <c r="HV19" s="234"/>
      <c r="HW19" s="234"/>
      <c r="HX19" s="234"/>
      <c r="HY19" s="234"/>
      <c r="HZ19" s="234"/>
      <c r="IA19" s="234"/>
      <c r="IB19" s="234"/>
      <c r="IC19" s="234"/>
      <c r="ID19" s="234"/>
      <c r="IE19" s="234"/>
      <c r="IF19" s="234"/>
      <c r="IG19" s="234"/>
      <c r="IH19" s="234"/>
      <c r="II19" s="234"/>
      <c r="IJ19" s="234"/>
      <c r="IK19" s="234"/>
      <c r="IL19" s="234"/>
      <c r="IM19" s="234"/>
      <c r="IN19" s="234"/>
      <c r="IO19" s="234"/>
      <c r="IP19" s="234"/>
      <c r="IQ19" s="234"/>
      <c r="IR19" s="234"/>
      <c r="IS19" s="234"/>
      <c r="IT19" s="234"/>
      <c r="IU19" s="234"/>
      <c r="IV19" s="234"/>
    </row>
    <row r="20" spans="1:256" ht="26.45" customHeight="1">
      <c r="A20" s="233">
        <v>17</v>
      </c>
      <c r="B20" s="233" t="s">
        <v>453</v>
      </c>
      <c r="C20" s="233" t="s">
        <v>390</v>
      </c>
      <c r="D20" s="233" t="s">
        <v>86</v>
      </c>
      <c r="E20" s="233" t="s">
        <v>402</v>
      </c>
      <c r="F20" s="237" t="s">
        <v>388</v>
      </c>
      <c r="G20" s="234"/>
      <c r="H20" s="233">
        <v>40</v>
      </c>
      <c r="I20" s="233" t="s">
        <v>454</v>
      </c>
      <c r="J20" s="233" t="s">
        <v>96</v>
      </c>
      <c r="K20" s="233" t="s">
        <v>84</v>
      </c>
      <c r="L20" s="233" t="s">
        <v>360</v>
      </c>
      <c r="M20" s="237" t="s">
        <v>361</v>
      </c>
      <c r="N20" s="234"/>
      <c r="O20" s="233">
        <v>63</v>
      </c>
      <c r="P20" s="233" t="s">
        <v>455</v>
      </c>
      <c r="Q20" s="233" t="s">
        <v>134</v>
      </c>
      <c r="R20" s="233" t="s">
        <v>111</v>
      </c>
      <c r="S20" s="233" t="s">
        <v>360</v>
      </c>
      <c r="T20" s="237" t="s">
        <v>160</v>
      </c>
      <c r="U20" s="234"/>
      <c r="V20" s="233">
        <v>86</v>
      </c>
      <c r="W20" s="233" t="s">
        <v>456</v>
      </c>
      <c r="X20" s="233" t="s">
        <v>400</v>
      </c>
      <c r="Y20" s="233" t="s">
        <v>85</v>
      </c>
      <c r="Z20" s="233" t="s">
        <v>363</v>
      </c>
      <c r="AA20" s="237" t="s">
        <v>160</v>
      </c>
      <c r="AB20" s="234"/>
      <c r="AC20" s="234"/>
      <c r="AD20" s="234"/>
      <c r="AE20" s="234"/>
      <c r="AF20" s="234"/>
      <c r="AG20" s="234"/>
      <c r="AH20" s="234"/>
      <c r="AI20" s="234"/>
      <c r="AJ20" s="234"/>
      <c r="AK20" s="234"/>
      <c r="AL20" s="234"/>
      <c r="AM20" s="234"/>
      <c r="AN20" s="234"/>
      <c r="AO20" s="234"/>
      <c r="AP20" s="234"/>
      <c r="AQ20" s="234"/>
      <c r="AR20" s="234"/>
      <c r="AS20" s="234"/>
      <c r="AT20" s="234"/>
      <c r="AU20" s="234"/>
      <c r="AV20" s="234"/>
      <c r="AW20" s="234"/>
      <c r="AX20" s="234"/>
      <c r="AY20" s="234"/>
      <c r="AZ20" s="234"/>
      <c r="BA20" s="234"/>
      <c r="BB20" s="234"/>
      <c r="BC20" s="234"/>
      <c r="BD20" s="234"/>
      <c r="BE20" s="234"/>
      <c r="BF20" s="234"/>
      <c r="BG20" s="234"/>
      <c r="BH20" s="234"/>
      <c r="BI20" s="234"/>
      <c r="BJ20" s="234"/>
      <c r="BK20" s="234"/>
      <c r="BL20" s="234"/>
      <c r="BM20" s="234"/>
      <c r="BN20" s="234"/>
      <c r="BO20" s="234"/>
      <c r="BP20" s="234"/>
      <c r="BQ20" s="234"/>
      <c r="BR20" s="234"/>
      <c r="BS20" s="234"/>
      <c r="BT20" s="234"/>
      <c r="BU20" s="234"/>
      <c r="BV20" s="234"/>
      <c r="BW20" s="234"/>
      <c r="BX20" s="234"/>
      <c r="BY20" s="234"/>
      <c r="BZ20" s="234"/>
      <c r="CA20" s="234"/>
      <c r="CB20" s="234"/>
      <c r="CC20" s="234"/>
      <c r="CD20" s="234"/>
      <c r="CE20" s="234"/>
      <c r="CF20" s="234"/>
      <c r="CG20" s="234"/>
      <c r="CH20" s="234"/>
      <c r="CI20" s="234"/>
      <c r="CJ20" s="234"/>
      <c r="CK20" s="234"/>
      <c r="CL20" s="234"/>
      <c r="CM20" s="234"/>
      <c r="CN20" s="234"/>
      <c r="CO20" s="234"/>
      <c r="CP20" s="234"/>
      <c r="CQ20" s="234"/>
      <c r="CR20" s="234"/>
      <c r="CS20" s="234"/>
      <c r="CT20" s="234"/>
      <c r="CU20" s="234"/>
      <c r="CV20" s="234"/>
      <c r="CW20" s="234"/>
      <c r="CX20" s="234"/>
      <c r="CY20" s="234"/>
      <c r="CZ20" s="234"/>
      <c r="DA20" s="234"/>
      <c r="DB20" s="234"/>
      <c r="DC20" s="234"/>
      <c r="DD20" s="234"/>
      <c r="DE20" s="234"/>
      <c r="DF20" s="234"/>
      <c r="DG20" s="234"/>
      <c r="DH20" s="234"/>
      <c r="DI20" s="234"/>
      <c r="DJ20" s="234"/>
      <c r="DK20" s="234"/>
      <c r="DL20" s="234"/>
      <c r="DM20" s="234"/>
      <c r="DN20" s="234"/>
      <c r="DO20" s="234"/>
      <c r="DP20" s="234"/>
      <c r="DQ20" s="234"/>
      <c r="DR20" s="234"/>
      <c r="DS20" s="234"/>
      <c r="DT20" s="234"/>
      <c r="DU20" s="234"/>
      <c r="DV20" s="234"/>
      <c r="DW20" s="234"/>
      <c r="DX20" s="234"/>
      <c r="DY20" s="234"/>
      <c r="DZ20" s="234"/>
      <c r="EA20" s="234"/>
      <c r="EB20" s="234"/>
      <c r="EC20" s="234"/>
      <c r="ED20" s="234"/>
      <c r="EE20" s="234"/>
      <c r="EF20" s="234"/>
      <c r="EG20" s="234"/>
      <c r="EH20" s="234"/>
      <c r="EI20" s="234"/>
      <c r="EJ20" s="234"/>
      <c r="EK20" s="234"/>
      <c r="EL20" s="234"/>
      <c r="EM20" s="234"/>
      <c r="EN20" s="234"/>
      <c r="EO20" s="234"/>
      <c r="EP20" s="234"/>
      <c r="EQ20" s="234"/>
      <c r="ER20" s="234"/>
      <c r="ES20" s="234"/>
      <c r="ET20" s="234"/>
      <c r="EU20" s="234"/>
      <c r="EV20" s="234"/>
      <c r="EW20" s="234"/>
      <c r="EX20" s="234"/>
      <c r="EY20" s="234"/>
      <c r="EZ20" s="234"/>
      <c r="FA20" s="234"/>
      <c r="FB20" s="234"/>
      <c r="FC20" s="234"/>
      <c r="FD20" s="234"/>
      <c r="FE20" s="234"/>
      <c r="FF20" s="234"/>
      <c r="FG20" s="234"/>
      <c r="FH20" s="234"/>
      <c r="FI20" s="234"/>
      <c r="FJ20" s="234"/>
      <c r="FK20" s="234"/>
      <c r="FL20" s="234"/>
      <c r="FM20" s="234"/>
      <c r="FN20" s="234"/>
      <c r="FO20" s="234"/>
      <c r="FP20" s="234"/>
      <c r="FQ20" s="234"/>
      <c r="FR20" s="234"/>
      <c r="FS20" s="234"/>
      <c r="FT20" s="234"/>
      <c r="FU20" s="234"/>
      <c r="FV20" s="234"/>
      <c r="FW20" s="234"/>
      <c r="FX20" s="234"/>
      <c r="FY20" s="234"/>
      <c r="FZ20" s="234"/>
      <c r="GA20" s="234"/>
      <c r="GB20" s="234"/>
      <c r="GC20" s="234"/>
      <c r="GD20" s="234"/>
      <c r="GE20" s="234"/>
      <c r="GF20" s="234"/>
      <c r="GG20" s="234"/>
      <c r="GH20" s="234"/>
      <c r="GI20" s="234"/>
      <c r="GJ20" s="234"/>
      <c r="GK20" s="234"/>
      <c r="GL20" s="234"/>
      <c r="GM20" s="234"/>
      <c r="GN20" s="234"/>
      <c r="GO20" s="234"/>
      <c r="GP20" s="234"/>
      <c r="GQ20" s="234"/>
      <c r="GR20" s="234"/>
      <c r="GS20" s="234"/>
      <c r="GT20" s="234"/>
      <c r="GU20" s="234"/>
      <c r="GV20" s="234"/>
      <c r="GW20" s="234"/>
      <c r="GX20" s="234"/>
      <c r="GY20" s="234"/>
      <c r="GZ20" s="234"/>
      <c r="HA20" s="234"/>
      <c r="HB20" s="234"/>
      <c r="HC20" s="234"/>
      <c r="HD20" s="234"/>
      <c r="HE20" s="234"/>
      <c r="HF20" s="234"/>
      <c r="HG20" s="234"/>
      <c r="HH20" s="234"/>
      <c r="HI20" s="234"/>
      <c r="HJ20" s="234"/>
      <c r="HK20" s="234"/>
      <c r="HL20" s="234"/>
      <c r="HM20" s="234"/>
      <c r="HN20" s="234"/>
      <c r="HO20" s="234"/>
      <c r="HP20" s="234"/>
      <c r="HQ20" s="234"/>
      <c r="HR20" s="234"/>
      <c r="HS20" s="234"/>
      <c r="HT20" s="234"/>
      <c r="HU20" s="234"/>
      <c r="HV20" s="234"/>
      <c r="HW20" s="234"/>
      <c r="HX20" s="234"/>
      <c r="HY20" s="234"/>
      <c r="HZ20" s="234"/>
      <c r="IA20" s="234"/>
      <c r="IB20" s="234"/>
      <c r="IC20" s="234"/>
      <c r="ID20" s="234"/>
      <c r="IE20" s="234"/>
      <c r="IF20" s="234"/>
      <c r="IG20" s="234"/>
      <c r="IH20" s="234"/>
      <c r="II20" s="234"/>
      <c r="IJ20" s="234"/>
      <c r="IK20" s="234"/>
      <c r="IL20" s="234"/>
      <c r="IM20" s="234"/>
      <c r="IN20" s="234"/>
      <c r="IO20" s="234"/>
      <c r="IP20" s="234"/>
      <c r="IQ20" s="234"/>
      <c r="IR20" s="234"/>
      <c r="IS20" s="234"/>
      <c r="IT20" s="234"/>
      <c r="IU20" s="234"/>
      <c r="IV20" s="234"/>
    </row>
    <row r="21" spans="1:256" ht="26.45" customHeight="1">
      <c r="A21" s="233">
        <v>18</v>
      </c>
      <c r="B21" s="233" t="s">
        <v>457</v>
      </c>
      <c r="C21" s="233" t="s">
        <v>458</v>
      </c>
      <c r="D21" s="233" t="s">
        <v>85</v>
      </c>
      <c r="E21" s="233" t="s">
        <v>402</v>
      </c>
      <c r="F21" s="237" t="s">
        <v>388</v>
      </c>
      <c r="G21" s="234"/>
      <c r="H21" s="233">
        <v>41</v>
      </c>
      <c r="I21" s="233" t="s">
        <v>459</v>
      </c>
      <c r="J21" s="233" t="s">
        <v>356</v>
      </c>
      <c r="K21" s="233" t="s">
        <v>85</v>
      </c>
      <c r="L21" s="233" t="s">
        <v>357</v>
      </c>
      <c r="M21" s="237" t="s">
        <v>388</v>
      </c>
      <c r="N21" s="234"/>
      <c r="O21" s="233">
        <v>64</v>
      </c>
      <c r="P21" s="233" t="s">
        <v>460</v>
      </c>
      <c r="Q21" s="233" t="s">
        <v>98</v>
      </c>
      <c r="R21" s="233" t="s">
        <v>83</v>
      </c>
      <c r="S21" s="233" t="s">
        <v>360</v>
      </c>
      <c r="T21" s="237" t="s">
        <v>394</v>
      </c>
      <c r="U21" s="234"/>
      <c r="V21" s="233">
        <v>87</v>
      </c>
      <c r="W21" s="233" t="s">
        <v>461</v>
      </c>
      <c r="X21" s="233" t="s">
        <v>379</v>
      </c>
      <c r="Y21" s="233" t="s">
        <v>86</v>
      </c>
      <c r="Z21" s="233" t="s">
        <v>363</v>
      </c>
      <c r="AA21" s="237" t="s">
        <v>160</v>
      </c>
      <c r="AB21" s="234"/>
      <c r="AC21" s="234"/>
      <c r="AD21" s="234"/>
      <c r="AE21" s="234"/>
      <c r="AF21" s="234"/>
      <c r="AG21" s="234"/>
      <c r="AH21" s="234"/>
      <c r="AI21" s="234"/>
      <c r="AJ21" s="234"/>
      <c r="AK21" s="234"/>
      <c r="AL21" s="234"/>
      <c r="AM21" s="234"/>
      <c r="AN21" s="234"/>
      <c r="AO21" s="234"/>
      <c r="AP21" s="234"/>
      <c r="AQ21" s="234"/>
      <c r="AR21" s="234"/>
      <c r="AS21" s="234"/>
      <c r="AT21" s="234"/>
      <c r="AU21" s="234"/>
      <c r="AV21" s="234"/>
      <c r="AW21" s="234"/>
      <c r="AX21" s="234"/>
      <c r="AY21" s="234"/>
      <c r="AZ21" s="234"/>
      <c r="BA21" s="234"/>
      <c r="BB21" s="234"/>
      <c r="BC21" s="234"/>
      <c r="BD21" s="234"/>
      <c r="BE21" s="234"/>
      <c r="BF21" s="234"/>
      <c r="BG21" s="234"/>
      <c r="BH21" s="234"/>
      <c r="BI21" s="234"/>
      <c r="BJ21" s="234"/>
      <c r="BK21" s="234"/>
      <c r="BL21" s="234"/>
      <c r="BM21" s="234"/>
      <c r="BN21" s="234"/>
      <c r="BO21" s="234"/>
      <c r="BP21" s="234"/>
      <c r="BQ21" s="234"/>
      <c r="BR21" s="234"/>
      <c r="BS21" s="234"/>
      <c r="BT21" s="234"/>
      <c r="BU21" s="234"/>
      <c r="BV21" s="234"/>
      <c r="BW21" s="234"/>
      <c r="BX21" s="234"/>
      <c r="BY21" s="234"/>
      <c r="BZ21" s="234"/>
      <c r="CA21" s="234"/>
      <c r="CB21" s="234"/>
      <c r="CC21" s="234"/>
      <c r="CD21" s="234"/>
      <c r="CE21" s="234"/>
      <c r="CF21" s="234"/>
      <c r="CG21" s="234"/>
      <c r="CH21" s="234"/>
      <c r="CI21" s="234"/>
      <c r="CJ21" s="234"/>
      <c r="CK21" s="234"/>
      <c r="CL21" s="234"/>
      <c r="CM21" s="234"/>
      <c r="CN21" s="234"/>
      <c r="CO21" s="234"/>
      <c r="CP21" s="234"/>
      <c r="CQ21" s="234"/>
      <c r="CR21" s="234"/>
      <c r="CS21" s="234"/>
      <c r="CT21" s="234"/>
      <c r="CU21" s="234"/>
      <c r="CV21" s="234"/>
      <c r="CW21" s="234"/>
      <c r="CX21" s="234"/>
      <c r="CY21" s="234"/>
      <c r="CZ21" s="234"/>
      <c r="DA21" s="234"/>
      <c r="DB21" s="234"/>
      <c r="DC21" s="234"/>
      <c r="DD21" s="234"/>
      <c r="DE21" s="234"/>
      <c r="DF21" s="234"/>
      <c r="DG21" s="234"/>
      <c r="DH21" s="234"/>
      <c r="DI21" s="234"/>
      <c r="DJ21" s="234"/>
      <c r="DK21" s="234"/>
      <c r="DL21" s="234"/>
      <c r="DM21" s="234"/>
      <c r="DN21" s="234"/>
      <c r="DO21" s="234"/>
      <c r="DP21" s="234"/>
      <c r="DQ21" s="234"/>
      <c r="DR21" s="234"/>
      <c r="DS21" s="234"/>
      <c r="DT21" s="234"/>
      <c r="DU21" s="234"/>
      <c r="DV21" s="234"/>
      <c r="DW21" s="234"/>
      <c r="DX21" s="234"/>
      <c r="DY21" s="234"/>
      <c r="DZ21" s="234"/>
      <c r="EA21" s="234"/>
      <c r="EB21" s="234"/>
      <c r="EC21" s="234"/>
      <c r="ED21" s="234"/>
      <c r="EE21" s="234"/>
      <c r="EF21" s="234"/>
      <c r="EG21" s="234"/>
      <c r="EH21" s="234"/>
      <c r="EI21" s="234"/>
      <c r="EJ21" s="234"/>
      <c r="EK21" s="234"/>
      <c r="EL21" s="234"/>
      <c r="EM21" s="234"/>
      <c r="EN21" s="234"/>
      <c r="EO21" s="234"/>
      <c r="EP21" s="234"/>
      <c r="EQ21" s="234"/>
      <c r="ER21" s="234"/>
      <c r="ES21" s="234"/>
      <c r="ET21" s="234"/>
      <c r="EU21" s="234"/>
      <c r="EV21" s="234"/>
      <c r="EW21" s="234"/>
      <c r="EX21" s="234"/>
      <c r="EY21" s="234"/>
      <c r="EZ21" s="234"/>
      <c r="FA21" s="234"/>
      <c r="FB21" s="234"/>
      <c r="FC21" s="234"/>
      <c r="FD21" s="234"/>
      <c r="FE21" s="234"/>
      <c r="FF21" s="234"/>
      <c r="FG21" s="234"/>
      <c r="FH21" s="234"/>
      <c r="FI21" s="234"/>
      <c r="FJ21" s="234"/>
      <c r="FK21" s="234"/>
      <c r="FL21" s="234"/>
      <c r="FM21" s="234"/>
      <c r="FN21" s="234"/>
      <c r="FO21" s="234"/>
      <c r="FP21" s="234"/>
      <c r="FQ21" s="234"/>
      <c r="FR21" s="234"/>
      <c r="FS21" s="234"/>
      <c r="FT21" s="234"/>
      <c r="FU21" s="234"/>
      <c r="FV21" s="234"/>
      <c r="FW21" s="234"/>
      <c r="FX21" s="234"/>
      <c r="FY21" s="234"/>
      <c r="FZ21" s="234"/>
      <c r="GA21" s="234"/>
      <c r="GB21" s="234"/>
      <c r="GC21" s="234"/>
      <c r="GD21" s="234"/>
      <c r="GE21" s="234"/>
      <c r="GF21" s="234"/>
      <c r="GG21" s="234"/>
      <c r="GH21" s="234"/>
      <c r="GI21" s="234"/>
      <c r="GJ21" s="234"/>
      <c r="GK21" s="234"/>
      <c r="GL21" s="234"/>
      <c r="GM21" s="234"/>
      <c r="GN21" s="234"/>
      <c r="GO21" s="234"/>
      <c r="GP21" s="234"/>
      <c r="GQ21" s="234"/>
      <c r="GR21" s="234"/>
      <c r="GS21" s="234"/>
      <c r="GT21" s="234"/>
      <c r="GU21" s="234"/>
      <c r="GV21" s="234"/>
      <c r="GW21" s="234"/>
      <c r="GX21" s="234"/>
      <c r="GY21" s="234"/>
      <c r="GZ21" s="234"/>
      <c r="HA21" s="234"/>
      <c r="HB21" s="234"/>
      <c r="HC21" s="234"/>
      <c r="HD21" s="234"/>
      <c r="HE21" s="234"/>
      <c r="HF21" s="234"/>
      <c r="HG21" s="234"/>
      <c r="HH21" s="234"/>
      <c r="HI21" s="234"/>
      <c r="HJ21" s="234"/>
      <c r="HK21" s="234"/>
      <c r="HL21" s="234"/>
      <c r="HM21" s="234"/>
      <c r="HN21" s="234"/>
      <c r="HO21" s="234"/>
      <c r="HP21" s="234"/>
      <c r="HQ21" s="234"/>
      <c r="HR21" s="234"/>
      <c r="HS21" s="234"/>
      <c r="HT21" s="234"/>
      <c r="HU21" s="234"/>
      <c r="HV21" s="234"/>
      <c r="HW21" s="234"/>
      <c r="HX21" s="234"/>
      <c r="HY21" s="234"/>
      <c r="HZ21" s="234"/>
      <c r="IA21" s="234"/>
      <c r="IB21" s="234"/>
      <c r="IC21" s="234"/>
      <c r="ID21" s="234"/>
      <c r="IE21" s="234"/>
      <c r="IF21" s="234"/>
      <c r="IG21" s="234"/>
      <c r="IH21" s="234"/>
      <c r="II21" s="234"/>
      <c r="IJ21" s="234"/>
      <c r="IK21" s="234"/>
      <c r="IL21" s="234"/>
      <c r="IM21" s="234"/>
      <c r="IN21" s="234"/>
      <c r="IO21" s="234"/>
      <c r="IP21" s="234"/>
      <c r="IQ21" s="234"/>
      <c r="IR21" s="234"/>
      <c r="IS21" s="234"/>
      <c r="IT21" s="234"/>
      <c r="IU21" s="234"/>
      <c r="IV21" s="234"/>
    </row>
    <row r="22" spans="1:256" ht="26.45" customHeight="1">
      <c r="A22" s="233">
        <v>19</v>
      </c>
      <c r="B22" s="233" t="s">
        <v>462</v>
      </c>
      <c r="C22" s="233" t="s">
        <v>463</v>
      </c>
      <c r="D22" s="233" t="s">
        <v>86</v>
      </c>
      <c r="E22" s="233" t="s">
        <v>360</v>
      </c>
      <c r="F22" s="237" t="s">
        <v>354</v>
      </c>
      <c r="G22" s="234"/>
      <c r="H22" s="233">
        <v>42</v>
      </c>
      <c r="I22" s="233" t="s">
        <v>464</v>
      </c>
      <c r="J22" s="233" t="s">
        <v>96</v>
      </c>
      <c r="K22" s="233" t="s">
        <v>84</v>
      </c>
      <c r="L22" s="233" t="s">
        <v>363</v>
      </c>
      <c r="M22" s="237" t="s">
        <v>368</v>
      </c>
      <c r="N22" s="234"/>
      <c r="O22" s="233">
        <v>65</v>
      </c>
      <c r="P22" s="233" t="s">
        <v>87</v>
      </c>
      <c r="Q22" s="233" t="s">
        <v>99</v>
      </c>
      <c r="R22" s="233" t="s">
        <v>82</v>
      </c>
      <c r="S22" s="233" t="s">
        <v>360</v>
      </c>
      <c r="T22" s="237" t="s">
        <v>412</v>
      </c>
      <c r="U22" s="234"/>
      <c r="V22" s="233">
        <v>88</v>
      </c>
      <c r="W22" s="235" t="s">
        <v>465</v>
      </c>
      <c r="X22" s="233" t="s">
        <v>106</v>
      </c>
      <c r="Y22" s="233" t="s">
        <v>83</v>
      </c>
      <c r="Z22" s="233" t="s">
        <v>360</v>
      </c>
      <c r="AA22" s="236" t="s">
        <v>394</v>
      </c>
      <c r="AB22" s="234"/>
      <c r="AC22" s="234"/>
      <c r="AD22" s="234"/>
      <c r="AE22" s="234"/>
      <c r="AF22" s="234"/>
      <c r="AG22" s="234"/>
      <c r="AH22" s="234"/>
      <c r="AI22" s="234"/>
      <c r="AJ22" s="234"/>
      <c r="AK22" s="234"/>
      <c r="AL22" s="234"/>
      <c r="AM22" s="234"/>
      <c r="AN22" s="234"/>
      <c r="AO22" s="234"/>
      <c r="AP22" s="234"/>
      <c r="AQ22" s="234"/>
      <c r="AR22" s="234"/>
      <c r="AS22" s="234"/>
      <c r="AT22" s="234"/>
      <c r="AU22" s="234"/>
      <c r="AV22" s="234"/>
      <c r="AW22" s="234"/>
      <c r="AX22" s="234"/>
      <c r="AY22" s="234"/>
      <c r="AZ22" s="234"/>
      <c r="BA22" s="234"/>
      <c r="BB22" s="234"/>
      <c r="BC22" s="234"/>
      <c r="BD22" s="234"/>
      <c r="BE22" s="234"/>
      <c r="BF22" s="234"/>
      <c r="BG22" s="234"/>
      <c r="BH22" s="234"/>
      <c r="BI22" s="234"/>
      <c r="BJ22" s="234"/>
      <c r="BK22" s="234"/>
      <c r="BL22" s="234"/>
      <c r="BM22" s="234"/>
      <c r="BN22" s="234"/>
      <c r="BO22" s="234"/>
      <c r="BP22" s="234"/>
      <c r="BQ22" s="234"/>
      <c r="BR22" s="234"/>
      <c r="BS22" s="234"/>
      <c r="BT22" s="234"/>
      <c r="BU22" s="234"/>
      <c r="BV22" s="234"/>
      <c r="BW22" s="234"/>
      <c r="BX22" s="234"/>
      <c r="BY22" s="234"/>
      <c r="BZ22" s="234"/>
      <c r="CA22" s="234"/>
      <c r="CB22" s="234"/>
      <c r="CC22" s="234"/>
      <c r="CD22" s="234"/>
      <c r="CE22" s="234"/>
      <c r="CF22" s="234"/>
      <c r="CG22" s="234"/>
      <c r="CH22" s="234"/>
      <c r="CI22" s="234"/>
      <c r="CJ22" s="234"/>
      <c r="CK22" s="234"/>
      <c r="CL22" s="234"/>
      <c r="CM22" s="234"/>
      <c r="CN22" s="234"/>
      <c r="CO22" s="234"/>
      <c r="CP22" s="234"/>
      <c r="CQ22" s="234"/>
      <c r="CR22" s="234"/>
      <c r="CS22" s="234"/>
      <c r="CT22" s="234"/>
      <c r="CU22" s="234"/>
      <c r="CV22" s="234"/>
      <c r="CW22" s="234"/>
      <c r="CX22" s="234"/>
      <c r="CY22" s="234"/>
      <c r="CZ22" s="234"/>
      <c r="DA22" s="234"/>
      <c r="DB22" s="234"/>
      <c r="DC22" s="234"/>
      <c r="DD22" s="234"/>
      <c r="DE22" s="234"/>
      <c r="DF22" s="234"/>
      <c r="DG22" s="234"/>
      <c r="DH22" s="234"/>
      <c r="DI22" s="234"/>
      <c r="DJ22" s="234"/>
      <c r="DK22" s="234"/>
      <c r="DL22" s="234"/>
      <c r="DM22" s="234"/>
      <c r="DN22" s="234"/>
      <c r="DO22" s="234"/>
      <c r="DP22" s="234"/>
      <c r="DQ22" s="234"/>
      <c r="DR22" s="234"/>
      <c r="DS22" s="234"/>
      <c r="DT22" s="234"/>
      <c r="DU22" s="234"/>
      <c r="DV22" s="234"/>
      <c r="DW22" s="234"/>
      <c r="DX22" s="234"/>
      <c r="DY22" s="234"/>
      <c r="DZ22" s="234"/>
      <c r="EA22" s="234"/>
      <c r="EB22" s="234"/>
      <c r="EC22" s="234"/>
      <c r="ED22" s="234"/>
      <c r="EE22" s="234"/>
      <c r="EF22" s="234"/>
      <c r="EG22" s="234"/>
      <c r="EH22" s="234"/>
      <c r="EI22" s="234"/>
      <c r="EJ22" s="234"/>
      <c r="EK22" s="234"/>
      <c r="EL22" s="234"/>
      <c r="EM22" s="234"/>
      <c r="EN22" s="234"/>
      <c r="EO22" s="234"/>
      <c r="EP22" s="234"/>
      <c r="EQ22" s="234"/>
      <c r="ER22" s="234"/>
      <c r="ES22" s="234"/>
      <c r="ET22" s="234"/>
      <c r="EU22" s="234"/>
      <c r="EV22" s="234"/>
      <c r="EW22" s="234"/>
      <c r="EX22" s="234"/>
      <c r="EY22" s="234"/>
      <c r="EZ22" s="234"/>
      <c r="FA22" s="234"/>
      <c r="FB22" s="234"/>
      <c r="FC22" s="234"/>
      <c r="FD22" s="234"/>
      <c r="FE22" s="234"/>
      <c r="FF22" s="234"/>
      <c r="FG22" s="234"/>
      <c r="FH22" s="234"/>
      <c r="FI22" s="234"/>
      <c r="FJ22" s="234"/>
      <c r="FK22" s="234"/>
      <c r="FL22" s="234"/>
      <c r="FM22" s="234"/>
      <c r="FN22" s="234"/>
      <c r="FO22" s="234"/>
      <c r="FP22" s="234"/>
      <c r="FQ22" s="234"/>
      <c r="FR22" s="234"/>
      <c r="FS22" s="234"/>
      <c r="FT22" s="234"/>
      <c r="FU22" s="234"/>
      <c r="FV22" s="234"/>
      <c r="FW22" s="234"/>
      <c r="FX22" s="234"/>
      <c r="FY22" s="234"/>
      <c r="FZ22" s="234"/>
      <c r="GA22" s="234"/>
      <c r="GB22" s="234"/>
      <c r="GC22" s="234"/>
      <c r="GD22" s="234"/>
      <c r="GE22" s="234"/>
      <c r="GF22" s="234"/>
      <c r="GG22" s="234"/>
      <c r="GH22" s="234"/>
      <c r="GI22" s="234"/>
      <c r="GJ22" s="234"/>
      <c r="GK22" s="234"/>
      <c r="GL22" s="234"/>
      <c r="GM22" s="234"/>
      <c r="GN22" s="234"/>
      <c r="GO22" s="234"/>
      <c r="GP22" s="234"/>
      <c r="GQ22" s="234"/>
      <c r="GR22" s="234"/>
      <c r="GS22" s="234"/>
      <c r="GT22" s="234"/>
      <c r="GU22" s="234"/>
      <c r="GV22" s="234"/>
      <c r="GW22" s="234"/>
      <c r="GX22" s="234"/>
      <c r="GY22" s="234"/>
      <c r="GZ22" s="234"/>
      <c r="HA22" s="234"/>
      <c r="HB22" s="234"/>
      <c r="HC22" s="234"/>
      <c r="HD22" s="234"/>
      <c r="HE22" s="234"/>
      <c r="HF22" s="234"/>
      <c r="HG22" s="234"/>
      <c r="HH22" s="234"/>
      <c r="HI22" s="234"/>
      <c r="HJ22" s="234"/>
      <c r="HK22" s="234"/>
      <c r="HL22" s="234"/>
      <c r="HM22" s="234"/>
      <c r="HN22" s="234"/>
      <c r="HO22" s="234"/>
      <c r="HP22" s="234"/>
      <c r="HQ22" s="234"/>
      <c r="HR22" s="234"/>
      <c r="HS22" s="234"/>
      <c r="HT22" s="234"/>
      <c r="HU22" s="234"/>
      <c r="HV22" s="234"/>
      <c r="HW22" s="234"/>
      <c r="HX22" s="234"/>
      <c r="HY22" s="234"/>
      <c r="HZ22" s="234"/>
      <c r="IA22" s="234"/>
      <c r="IB22" s="234"/>
      <c r="IC22" s="234"/>
      <c r="ID22" s="234"/>
      <c r="IE22" s="234"/>
      <c r="IF22" s="234"/>
      <c r="IG22" s="234"/>
      <c r="IH22" s="234"/>
      <c r="II22" s="234"/>
      <c r="IJ22" s="234"/>
      <c r="IK22" s="234"/>
      <c r="IL22" s="234"/>
      <c r="IM22" s="234"/>
      <c r="IN22" s="234"/>
      <c r="IO22" s="234"/>
      <c r="IP22" s="234"/>
      <c r="IQ22" s="234"/>
      <c r="IR22" s="234"/>
      <c r="IS22" s="234"/>
      <c r="IT22" s="234"/>
      <c r="IU22" s="234"/>
      <c r="IV22" s="234"/>
    </row>
    <row r="23" spans="1:256" ht="26.45" customHeight="1">
      <c r="A23" s="233">
        <v>20</v>
      </c>
      <c r="B23" s="235" t="s">
        <v>466</v>
      </c>
      <c r="C23" s="233" t="s">
        <v>96</v>
      </c>
      <c r="D23" s="233" t="s">
        <v>84</v>
      </c>
      <c r="E23" s="233" t="s">
        <v>360</v>
      </c>
      <c r="F23" s="236" t="s">
        <v>394</v>
      </c>
      <c r="G23" s="234"/>
      <c r="H23" s="233">
        <v>43</v>
      </c>
      <c r="I23" s="233" t="s">
        <v>467</v>
      </c>
      <c r="J23" s="233" t="s">
        <v>99</v>
      </c>
      <c r="K23" s="233" t="s">
        <v>82</v>
      </c>
      <c r="L23" s="233" t="s">
        <v>367</v>
      </c>
      <c r="M23" s="237" t="s">
        <v>361</v>
      </c>
      <c r="N23" s="234"/>
      <c r="O23" s="233">
        <v>66</v>
      </c>
      <c r="P23" s="233" t="s">
        <v>201</v>
      </c>
      <c r="Q23" s="233" t="s">
        <v>98</v>
      </c>
      <c r="R23" s="233" t="s">
        <v>83</v>
      </c>
      <c r="S23" s="233" t="s">
        <v>360</v>
      </c>
      <c r="T23" s="237" t="s">
        <v>371</v>
      </c>
      <c r="U23" s="234"/>
      <c r="V23" s="233">
        <v>89</v>
      </c>
      <c r="W23" s="233" t="s">
        <v>468</v>
      </c>
      <c r="X23" s="233" t="s">
        <v>469</v>
      </c>
      <c r="Y23" s="233" t="s">
        <v>85</v>
      </c>
      <c r="Z23" s="233" t="s">
        <v>363</v>
      </c>
      <c r="AA23" s="237" t="s">
        <v>361</v>
      </c>
      <c r="AB23" s="234"/>
      <c r="AC23" s="234"/>
      <c r="AD23" s="234"/>
      <c r="AE23" s="234"/>
      <c r="AF23" s="234"/>
      <c r="AG23" s="234"/>
      <c r="AH23" s="234"/>
      <c r="AI23" s="234"/>
      <c r="AJ23" s="234"/>
      <c r="AK23" s="234"/>
      <c r="AL23" s="234"/>
      <c r="AM23" s="234"/>
      <c r="AN23" s="234"/>
      <c r="AO23" s="234"/>
      <c r="AP23" s="234"/>
      <c r="AQ23" s="234"/>
      <c r="AR23" s="234"/>
      <c r="AS23" s="234"/>
      <c r="AT23" s="234"/>
      <c r="AU23" s="234"/>
      <c r="AV23" s="234"/>
      <c r="AW23" s="234"/>
      <c r="AX23" s="234"/>
      <c r="AY23" s="234"/>
      <c r="AZ23" s="234"/>
      <c r="BA23" s="234"/>
      <c r="BB23" s="234"/>
      <c r="BC23" s="234"/>
      <c r="BD23" s="234"/>
      <c r="BE23" s="234"/>
      <c r="BF23" s="234"/>
      <c r="BG23" s="234"/>
      <c r="BH23" s="234"/>
      <c r="BI23" s="234"/>
      <c r="BJ23" s="234"/>
      <c r="BK23" s="234"/>
      <c r="BL23" s="234"/>
      <c r="BM23" s="234"/>
      <c r="BN23" s="234"/>
      <c r="BO23" s="234"/>
      <c r="BP23" s="234"/>
      <c r="BQ23" s="234"/>
      <c r="BR23" s="234"/>
      <c r="BS23" s="234"/>
      <c r="BT23" s="234"/>
      <c r="BU23" s="234"/>
      <c r="BV23" s="234"/>
      <c r="BW23" s="234"/>
      <c r="BX23" s="234"/>
      <c r="BY23" s="234"/>
      <c r="BZ23" s="234"/>
      <c r="CA23" s="234"/>
      <c r="CB23" s="234"/>
      <c r="CC23" s="234"/>
      <c r="CD23" s="234"/>
      <c r="CE23" s="234"/>
      <c r="CF23" s="234"/>
      <c r="CG23" s="234"/>
      <c r="CH23" s="234"/>
      <c r="CI23" s="234"/>
      <c r="CJ23" s="234"/>
      <c r="CK23" s="234"/>
      <c r="CL23" s="234"/>
      <c r="CM23" s="234"/>
      <c r="CN23" s="234"/>
      <c r="CO23" s="234"/>
      <c r="CP23" s="234"/>
      <c r="CQ23" s="234"/>
      <c r="CR23" s="234"/>
      <c r="CS23" s="234"/>
      <c r="CT23" s="234"/>
      <c r="CU23" s="234"/>
      <c r="CV23" s="234"/>
      <c r="CW23" s="234"/>
      <c r="CX23" s="234"/>
      <c r="CY23" s="234"/>
      <c r="CZ23" s="234"/>
      <c r="DA23" s="234"/>
      <c r="DB23" s="234"/>
      <c r="DC23" s="234"/>
      <c r="DD23" s="234"/>
      <c r="DE23" s="234"/>
      <c r="DF23" s="234"/>
      <c r="DG23" s="234"/>
      <c r="DH23" s="234"/>
      <c r="DI23" s="234"/>
      <c r="DJ23" s="234"/>
      <c r="DK23" s="234"/>
      <c r="DL23" s="234"/>
      <c r="DM23" s="234"/>
      <c r="DN23" s="234"/>
      <c r="DO23" s="234"/>
      <c r="DP23" s="234"/>
      <c r="DQ23" s="234"/>
      <c r="DR23" s="234"/>
      <c r="DS23" s="234"/>
      <c r="DT23" s="234"/>
      <c r="DU23" s="234"/>
      <c r="DV23" s="234"/>
      <c r="DW23" s="234"/>
      <c r="DX23" s="234"/>
      <c r="DY23" s="234"/>
      <c r="DZ23" s="234"/>
      <c r="EA23" s="234"/>
      <c r="EB23" s="234"/>
      <c r="EC23" s="234"/>
      <c r="ED23" s="234"/>
      <c r="EE23" s="234"/>
      <c r="EF23" s="234"/>
      <c r="EG23" s="234"/>
      <c r="EH23" s="234"/>
      <c r="EI23" s="234"/>
      <c r="EJ23" s="234"/>
      <c r="EK23" s="234"/>
      <c r="EL23" s="234"/>
      <c r="EM23" s="234"/>
      <c r="EN23" s="234"/>
      <c r="EO23" s="234"/>
      <c r="EP23" s="234"/>
      <c r="EQ23" s="234"/>
      <c r="ER23" s="234"/>
      <c r="ES23" s="234"/>
      <c r="ET23" s="234"/>
      <c r="EU23" s="234"/>
      <c r="EV23" s="234"/>
      <c r="EW23" s="234"/>
      <c r="EX23" s="234"/>
      <c r="EY23" s="234"/>
      <c r="EZ23" s="234"/>
      <c r="FA23" s="234"/>
      <c r="FB23" s="234"/>
      <c r="FC23" s="234"/>
      <c r="FD23" s="234"/>
      <c r="FE23" s="234"/>
      <c r="FF23" s="234"/>
      <c r="FG23" s="234"/>
      <c r="FH23" s="234"/>
      <c r="FI23" s="234"/>
      <c r="FJ23" s="234"/>
      <c r="FK23" s="234"/>
      <c r="FL23" s="234"/>
      <c r="FM23" s="234"/>
      <c r="FN23" s="234"/>
      <c r="FO23" s="234"/>
      <c r="FP23" s="234"/>
      <c r="FQ23" s="234"/>
      <c r="FR23" s="234"/>
      <c r="FS23" s="234"/>
      <c r="FT23" s="234"/>
      <c r="FU23" s="234"/>
      <c r="FV23" s="234"/>
      <c r="FW23" s="234"/>
      <c r="FX23" s="234"/>
      <c r="FY23" s="234"/>
      <c r="FZ23" s="234"/>
      <c r="GA23" s="234"/>
      <c r="GB23" s="234"/>
      <c r="GC23" s="234"/>
      <c r="GD23" s="234"/>
      <c r="GE23" s="234"/>
      <c r="GF23" s="234"/>
      <c r="GG23" s="234"/>
      <c r="GH23" s="234"/>
      <c r="GI23" s="234"/>
      <c r="GJ23" s="234"/>
      <c r="GK23" s="234"/>
      <c r="GL23" s="234"/>
      <c r="GM23" s="234"/>
      <c r="GN23" s="234"/>
      <c r="GO23" s="234"/>
      <c r="GP23" s="234"/>
      <c r="GQ23" s="234"/>
      <c r="GR23" s="234"/>
      <c r="GS23" s="234"/>
      <c r="GT23" s="234"/>
      <c r="GU23" s="234"/>
      <c r="GV23" s="234"/>
      <c r="GW23" s="234"/>
      <c r="GX23" s="234"/>
      <c r="GY23" s="234"/>
      <c r="GZ23" s="234"/>
      <c r="HA23" s="234"/>
      <c r="HB23" s="234"/>
      <c r="HC23" s="234"/>
      <c r="HD23" s="234"/>
      <c r="HE23" s="234"/>
      <c r="HF23" s="234"/>
      <c r="HG23" s="234"/>
      <c r="HH23" s="234"/>
      <c r="HI23" s="234"/>
      <c r="HJ23" s="234"/>
      <c r="HK23" s="234"/>
      <c r="HL23" s="234"/>
      <c r="HM23" s="234"/>
      <c r="HN23" s="234"/>
      <c r="HO23" s="234"/>
      <c r="HP23" s="234"/>
      <c r="HQ23" s="234"/>
      <c r="HR23" s="234"/>
      <c r="HS23" s="234"/>
      <c r="HT23" s="234"/>
      <c r="HU23" s="234"/>
      <c r="HV23" s="234"/>
      <c r="HW23" s="234"/>
      <c r="HX23" s="234"/>
      <c r="HY23" s="234"/>
      <c r="HZ23" s="234"/>
      <c r="IA23" s="234"/>
      <c r="IB23" s="234"/>
      <c r="IC23" s="234"/>
      <c r="ID23" s="234"/>
      <c r="IE23" s="234"/>
      <c r="IF23" s="234"/>
      <c r="IG23" s="234"/>
      <c r="IH23" s="234"/>
      <c r="II23" s="234"/>
      <c r="IJ23" s="234"/>
      <c r="IK23" s="234"/>
      <c r="IL23" s="234"/>
      <c r="IM23" s="234"/>
      <c r="IN23" s="234"/>
      <c r="IO23" s="234"/>
      <c r="IP23" s="234"/>
      <c r="IQ23" s="234"/>
      <c r="IR23" s="234"/>
      <c r="IS23" s="234"/>
      <c r="IT23" s="234"/>
      <c r="IU23" s="234"/>
      <c r="IV23" s="234"/>
    </row>
    <row r="24" spans="1:256" ht="26.45" customHeight="1">
      <c r="A24" s="233">
        <v>21</v>
      </c>
      <c r="B24" s="235" t="s">
        <v>470</v>
      </c>
      <c r="C24" s="233" t="s">
        <v>96</v>
      </c>
      <c r="D24" s="233" t="s">
        <v>84</v>
      </c>
      <c r="E24" s="233" t="s">
        <v>363</v>
      </c>
      <c r="F24" s="236" t="s">
        <v>368</v>
      </c>
      <c r="G24" s="234"/>
      <c r="H24" s="233">
        <v>44</v>
      </c>
      <c r="I24" s="233" t="s">
        <v>471</v>
      </c>
      <c r="J24" s="233" t="s">
        <v>98</v>
      </c>
      <c r="K24" s="233" t="s">
        <v>83</v>
      </c>
      <c r="L24" s="233" t="s">
        <v>360</v>
      </c>
      <c r="M24" s="237" t="s">
        <v>394</v>
      </c>
      <c r="N24" s="234"/>
      <c r="O24" s="233">
        <v>67</v>
      </c>
      <c r="P24" s="233" t="s">
        <v>472</v>
      </c>
      <c r="Q24" s="233" t="s">
        <v>107</v>
      </c>
      <c r="R24" s="233" t="s">
        <v>86</v>
      </c>
      <c r="S24" s="233" t="s">
        <v>360</v>
      </c>
      <c r="T24" s="237" t="s">
        <v>394</v>
      </c>
      <c r="U24" s="234"/>
      <c r="V24" s="233">
        <v>90</v>
      </c>
      <c r="W24" s="233" t="s">
        <v>473</v>
      </c>
      <c r="X24" s="233" t="s">
        <v>379</v>
      </c>
      <c r="Y24" s="233" t="s">
        <v>86</v>
      </c>
      <c r="Z24" s="233" t="s">
        <v>363</v>
      </c>
      <c r="AA24" s="237" t="s">
        <v>160</v>
      </c>
      <c r="AB24" s="234"/>
      <c r="AC24" s="234"/>
      <c r="AD24" s="234"/>
      <c r="AE24" s="234"/>
      <c r="AF24" s="234"/>
      <c r="AG24" s="234"/>
      <c r="AH24" s="234"/>
      <c r="AI24" s="234"/>
      <c r="AJ24" s="234"/>
      <c r="AK24" s="234"/>
      <c r="AL24" s="234"/>
      <c r="AM24" s="234"/>
      <c r="AN24" s="234"/>
      <c r="AO24" s="234"/>
      <c r="AP24" s="234"/>
      <c r="AQ24" s="234"/>
      <c r="AR24" s="234"/>
      <c r="AS24" s="234"/>
      <c r="AT24" s="234"/>
      <c r="AU24" s="234"/>
      <c r="AV24" s="234"/>
      <c r="AW24" s="234"/>
      <c r="AX24" s="234"/>
      <c r="AY24" s="234"/>
      <c r="AZ24" s="234"/>
      <c r="BA24" s="234"/>
      <c r="BB24" s="234"/>
      <c r="BC24" s="234"/>
      <c r="BD24" s="234"/>
      <c r="BE24" s="234"/>
      <c r="BF24" s="234"/>
      <c r="BG24" s="234"/>
      <c r="BH24" s="234"/>
      <c r="BI24" s="234"/>
      <c r="BJ24" s="234"/>
      <c r="BK24" s="234"/>
      <c r="BL24" s="234"/>
      <c r="BM24" s="234"/>
      <c r="BN24" s="234"/>
      <c r="BO24" s="234"/>
      <c r="BP24" s="234"/>
      <c r="BQ24" s="234"/>
      <c r="BR24" s="234"/>
      <c r="BS24" s="234"/>
      <c r="BT24" s="234"/>
      <c r="BU24" s="234"/>
      <c r="BV24" s="234"/>
      <c r="BW24" s="234"/>
      <c r="BX24" s="234"/>
      <c r="BY24" s="234"/>
      <c r="BZ24" s="234"/>
      <c r="CA24" s="234"/>
      <c r="CB24" s="234"/>
      <c r="CC24" s="234"/>
      <c r="CD24" s="234"/>
      <c r="CE24" s="234"/>
      <c r="CF24" s="234"/>
      <c r="CG24" s="234"/>
      <c r="CH24" s="234"/>
      <c r="CI24" s="234"/>
      <c r="CJ24" s="234"/>
      <c r="CK24" s="234"/>
      <c r="CL24" s="234"/>
      <c r="CM24" s="234"/>
      <c r="CN24" s="234"/>
      <c r="CO24" s="234"/>
      <c r="CP24" s="234"/>
      <c r="CQ24" s="234"/>
      <c r="CR24" s="234"/>
      <c r="CS24" s="234"/>
      <c r="CT24" s="234"/>
      <c r="CU24" s="234"/>
      <c r="CV24" s="234"/>
      <c r="CW24" s="234"/>
      <c r="CX24" s="234"/>
      <c r="CY24" s="234"/>
      <c r="CZ24" s="234"/>
      <c r="DA24" s="234"/>
      <c r="DB24" s="234"/>
      <c r="DC24" s="234"/>
      <c r="DD24" s="234"/>
      <c r="DE24" s="234"/>
      <c r="DF24" s="234"/>
      <c r="DG24" s="234"/>
      <c r="DH24" s="234"/>
      <c r="DI24" s="234"/>
      <c r="DJ24" s="234"/>
      <c r="DK24" s="234"/>
      <c r="DL24" s="234"/>
      <c r="DM24" s="234"/>
      <c r="DN24" s="234"/>
      <c r="DO24" s="234"/>
      <c r="DP24" s="234"/>
      <c r="DQ24" s="234"/>
      <c r="DR24" s="234"/>
      <c r="DS24" s="234"/>
      <c r="DT24" s="234"/>
      <c r="DU24" s="234"/>
      <c r="DV24" s="234"/>
      <c r="DW24" s="234"/>
      <c r="DX24" s="234"/>
      <c r="DY24" s="234"/>
      <c r="DZ24" s="234"/>
      <c r="EA24" s="234"/>
      <c r="EB24" s="234"/>
      <c r="EC24" s="234"/>
      <c r="ED24" s="234"/>
      <c r="EE24" s="234"/>
      <c r="EF24" s="234"/>
      <c r="EG24" s="234"/>
      <c r="EH24" s="234"/>
      <c r="EI24" s="234"/>
      <c r="EJ24" s="234"/>
      <c r="EK24" s="234"/>
      <c r="EL24" s="234"/>
      <c r="EM24" s="234"/>
      <c r="EN24" s="234"/>
      <c r="EO24" s="234"/>
      <c r="EP24" s="234"/>
      <c r="EQ24" s="234"/>
      <c r="ER24" s="234"/>
      <c r="ES24" s="234"/>
      <c r="ET24" s="234"/>
      <c r="EU24" s="234"/>
      <c r="EV24" s="234"/>
      <c r="EW24" s="234"/>
      <c r="EX24" s="234"/>
      <c r="EY24" s="234"/>
      <c r="EZ24" s="234"/>
      <c r="FA24" s="234"/>
      <c r="FB24" s="234"/>
      <c r="FC24" s="234"/>
      <c r="FD24" s="234"/>
      <c r="FE24" s="234"/>
      <c r="FF24" s="234"/>
      <c r="FG24" s="234"/>
      <c r="FH24" s="234"/>
      <c r="FI24" s="234"/>
      <c r="FJ24" s="234"/>
      <c r="FK24" s="234"/>
      <c r="FL24" s="234"/>
      <c r="FM24" s="234"/>
      <c r="FN24" s="234"/>
      <c r="FO24" s="234"/>
      <c r="FP24" s="234"/>
      <c r="FQ24" s="234"/>
      <c r="FR24" s="234"/>
      <c r="FS24" s="234"/>
      <c r="FT24" s="234"/>
      <c r="FU24" s="234"/>
      <c r="FV24" s="234"/>
      <c r="FW24" s="234"/>
      <c r="FX24" s="234"/>
      <c r="FY24" s="234"/>
      <c r="FZ24" s="234"/>
      <c r="GA24" s="234"/>
      <c r="GB24" s="234"/>
      <c r="GC24" s="234"/>
      <c r="GD24" s="234"/>
      <c r="GE24" s="234"/>
      <c r="GF24" s="234"/>
      <c r="GG24" s="234"/>
      <c r="GH24" s="234"/>
      <c r="GI24" s="234"/>
      <c r="GJ24" s="234"/>
      <c r="GK24" s="234"/>
      <c r="GL24" s="234"/>
      <c r="GM24" s="234"/>
      <c r="GN24" s="234"/>
      <c r="GO24" s="234"/>
      <c r="GP24" s="234"/>
      <c r="GQ24" s="234"/>
      <c r="GR24" s="234"/>
      <c r="GS24" s="234"/>
      <c r="GT24" s="234"/>
      <c r="GU24" s="234"/>
      <c r="GV24" s="234"/>
      <c r="GW24" s="234"/>
      <c r="GX24" s="234"/>
      <c r="GY24" s="234"/>
      <c r="GZ24" s="234"/>
      <c r="HA24" s="234"/>
      <c r="HB24" s="234"/>
      <c r="HC24" s="234"/>
      <c r="HD24" s="234"/>
      <c r="HE24" s="234"/>
      <c r="HF24" s="234"/>
      <c r="HG24" s="234"/>
      <c r="HH24" s="234"/>
      <c r="HI24" s="234"/>
      <c r="HJ24" s="234"/>
      <c r="HK24" s="234"/>
      <c r="HL24" s="234"/>
      <c r="HM24" s="234"/>
      <c r="HN24" s="234"/>
      <c r="HO24" s="234"/>
      <c r="HP24" s="234"/>
      <c r="HQ24" s="234"/>
      <c r="HR24" s="234"/>
      <c r="HS24" s="234"/>
      <c r="HT24" s="234"/>
      <c r="HU24" s="234"/>
      <c r="HV24" s="234"/>
      <c r="HW24" s="234"/>
      <c r="HX24" s="234"/>
      <c r="HY24" s="234"/>
      <c r="HZ24" s="234"/>
      <c r="IA24" s="234"/>
      <c r="IB24" s="234"/>
      <c r="IC24" s="234"/>
      <c r="ID24" s="234"/>
      <c r="IE24" s="234"/>
      <c r="IF24" s="234"/>
      <c r="IG24" s="234"/>
      <c r="IH24" s="234"/>
      <c r="II24" s="234"/>
      <c r="IJ24" s="234"/>
      <c r="IK24" s="234"/>
      <c r="IL24" s="234"/>
      <c r="IM24" s="234"/>
      <c r="IN24" s="234"/>
      <c r="IO24" s="234"/>
      <c r="IP24" s="234"/>
      <c r="IQ24" s="234"/>
      <c r="IR24" s="234"/>
      <c r="IS24" s="234"/>
      <c r="IT24" s="234"/>
      <c r="IU24" s="234"/>
      <c r="IV24" s="234"/>
    </row>
    <row r="25" spans="1:256" ht="26.45" customHeight="1">
      <c r="A25" s="233">
        <v>22</v>
      </c>
      <c r="B25" s="233" t="s">
        <v>474</v>
      </c>
      <c r="C25" s="233" t="s">
        <v>356</v>
      </c>
      <c r="D25" s="233" t="s">
        <v>85</v>
      </c>
      <c r="E25" s="233" t="s">
        <v>357</v>
      </c>
      <c r="F25" s="237" t="s">
        <v>354</v>
      </c>
      <c r="G25" s="238"/>
      <c r="H25" s="233">
        <v>45</v>
      </c>
      <c r="I25" s="235" t="s">
        <v>475</v>
      </c>
      <c r="J25" s="233" t="s">
        <v>449</v>
      </c>
      <c r="K25" s="233" t="s">
        <v>83</v>
      </c>
      <c r="L25" s="233" t="s">
        <v>363</v>
      </c>
      <c r="M25" s="236" t="s">
        <v>368</v>
      </c>
      <c r="N25" s="238"/>
      <c r="O25" s="233">
        <v>68</v>
      </c>
      <c r="P25" s="235" t="s">
        <v>476</v>
      </c>
      <c r="Q25" s="233" t="s">
        <v>98</v>
      </c>
      <c r="R25" s="233" t="s">
        <v>83</v>
      </c>
      <c r="S25" s="233" t="s">
        <v>360</v>
      </c>
      <c r="T25" s="236" t="s">
        <v>361</v>
      </c>
      <c r="U25" s="238"/>
      <c r="V25" s="233">
        <v>91</v>
      </c>
      <c r="W25" s="233" t="s">
        <v>477</v>
      </c>
      <c r="X25" s="233" t="s">
        <v>99</v>
      </c>
      <c r="Y25" s="233" t="s">
        <v>82</v>
      </c>
      <c r="Z25" s="233" t="s">
        <v>363</v>
      </c>
      <c r="AA25" s="237" t="s">
        <v>478</v>
      </c>
      <c r="AB25" s="238"/>
      <c r="AC25" s="238"/>
      <c r="AD25" s="238"/>
      <c r="AE25" s="238"/>
      <c r="AF25" s="238"/>
      <c r="AG25" s="238"/>
      <c r="AH25" s="238"/>
      <c r="AI25" s="238"/>
      <c r="AJ25" s="238"/>
      <c r="AK25" s="238"/>
      <c r="AL25" s="238"/>
      <c r="AM25" s="238"/>
      <c r="AN25" s="238"/>
      <c r="AO25" s="238"/>
      <c r="AP25" s="238"/>
      <c r="AQ25" s="238"/>
      <c r="AR25" s="238"/>
      <c r="AS25" s="238"/>
      <c r="AT25" s="238"/>
      <c r="AU25" s="238"/>
      <c r="AV25" s="238"/>
      <c r="AW25" s="238"/>
      <c r="AX25" s="238"/>
      <c r="AY25" s="238"/>
      <c r="AZ25" s="238"/>
      <c r="BA25" s="238"/>
      <c r="BB25" s="238"/>
      <c r="BC25" s="238"/>
      <c r="BD25" s="238"/>
      <c r="BE25" s="238"/>
      <c r="BF25" s="238"/>
      <c r="BG25" s="238"/>
      <c r="BH25" s="238"/>
      <c r="BI25" s="238"/>
      <c r="BJ25" s="238"/>
      <c r="BK25" s="238"/>
      <c r="BL25" s="238"/>
      <c r="BM25" s="238"/>
      <c r="BN25" s="238"/>
      <c r="BO25" s="238"/>
      <c r="BP25" s="238"/>
      <c r="BQ25" s="238"/>
      <c r="BR25" s="238"/>
      <c r="BS25" s="238"/>
      <c r="BT25" s="238"/>
      <c r="BU25" s="238"/>
      <c r="BV25" s="238"/>
      <c r="BW25" s="238"/>
      <c r="BX25" s="238"/>
      <c r="BY25" s="238"/>
      <c r="BZ25" s="238"/>
      <c r="CA25" s="238"/>
      <c r="CB25" s="238"/>
      <c r="CC25" s="238"/>
      <c r="CD25" s="238"/>
      <c r="CE25" s="238"/>
      <c r="CF25" s="238"/>
      <c r="CG25" s="238"/>
      <c r="CH25" s="238"/>
      <c r="CI25" s="238"/>
      <c r="CJ25" s="238"/>
      <c r="CK25" s="238"/>
      <c r="CL25" s="238"/>
      <c r="CM25" s="238"/>
      <c r="CN25" s="238"/>
      <c r="CO25" s="238"/>
      <c r="CP25" s="238"/>
      <c r="CQ25" s="238"/>
      <c r="CR25" s="238"/>
      <c r="CS25" s="238"/>
      <c r="CT25" s="238"/>
      <c r="CU25" s="238"/>
      <c r="CV25" s="238"/>
      <c r="CW25" s="238"/>
      <c r="CX25" s="238"/>
      <c r="CY25" s="238"/>
      <c r="CZ25" s="238"/>
      <c r="DA25" s="238"/>
      <c r="DB25" s="238"/>
      <c r="DC25" s="238"/>
      <c r="DD25" s="238"/>
      <c r="DE25" s="238"/>
      <c r="DF25" s="238"/>
      <c r="DG25" s="238"/>
      <c r="DH25" s="238"/>
      <c r="DI25" s="238"/>
      <c r="DJ25" s="238"/>
      <c r="DK25" s="238"/>
      <c r="DL25" s="238"/>
      <c r="DM25" s="238"/>
      <c r="DN25" s="238"/>
      <c r="DO25" s="238"/>
      <c r="DP25" s="238"/>
      <c r="DQ25" s="238"/>
      <c r="DR25" s="238"/>
      <c r="DS25" s="238"/>
      <c r="DT25" s="238"/>
      <c r="DU25" s="238"/>
      <c r="DV25" s="238"/>
      <c r="DW25" s="238"/>
      <c r="DX25" s="238"/>
      <c r="DY25" s="238"/>
      <c r="DZ25" s="238"/>
      <c r="EA25" s="238"/>
      <c r="EB25" s="238"/>
      <c r="EC25" s="238"/>
      <c r="ED25" s="238"/>
      <c r="EE25" s="238"/>
      <c r="EF25" s="238"/>
      <c r="EG25" s="238"/>
      <c r="EH25" s="238"/>
      <c r="EI25" s="238"/>
      <c r="EJ25" s="238"/>
      <c r="EK25" s="238"/>
      <c r="EL25" s="238"/>
      <c r="EM25" s="238"/>
      <c r="EN25" s="238"/>
      <c r="EO25" s="238"/>
      <c r="EP25" s="238"/>
      <c r="EQ25" s="238"/>
      <c r="ER25" s="238"/>
      <c r="ES25" s="238"/>
      <c r="ET25" s="238"/>
      <c r="EU25" s="238"/>
      <c r="EV25" s="238"/>
      <c r="EW25" s="238"/>
      <c r="EX25" s="238"/>
      <c r="EY25" s="238"/>
      <c r="EZ25" s="238"/>
      <c r="FA25" s="238"/>
      <c r="FB25" s="238"/>
      <c r="FC25" s="238"/>
      <c r="FD25" s="238"/>
      <c r="FE25" s="238"/>
      <c r="FF25" s="238"/>
      <c r="FG25" s="238"/>
      <c r="FH25" s="238"/>
      <c r="FI25" s="238"/>
      <c r="FJ25" s="238"/>
      <c r="FK25" s="238"/>
      <c r="FL25" s="238"/>
      <c r="FM25" s="238"/>
      <c r="FN25" s="238"/>
      <c r="FO25" s="238"/>
      <c r="FP25" s="238"/>
      <c r="FQ25" s="238"/>
      <c r="FR25" s="238"/>
      <c r="FS25" s="238"/>
      <c r="FT25" s="238"/>
      <c r="FU25" s="238"/>
      <c r="FV25" s="238"/>
      <c r="FW25" s="238"/>
      <c r="FX25" s="238"/>
      <c r="FY25" s="238"/>
      <c r="FZ25" s="238"/>
      <c r="GA25" s="238"/>
      <c r="GB25" s="238"/>
      <c r="GC25" s="238"/>
      <c r="GD25" s="238"/>
      <c r="GE25" s="238"/>
      <c r="GF25" s="238"/>
      <c r="GG25" s="238"/>
      <c r="GH25" s="238"/>
      <c r="GI25" s="238"/>
      <c r="GJ25" s="238"/>
      <c r="GK25" s="238"/>
      <c r="GL25" s="238"/>
      <c r="GM25" s="238"/>
      <c r="GN25" s="238"/>
      <c r="GO25" s="238"/>
      <c r="GP25" s="238"/>
      <c r="GQ25" s="238"/>
      <c r="GR25" s="238"/>
      <c r="GS25" s="238"/>
      <c r="GT25" s="238"/>
      <c r="GU25" s="238"/>
      <c r="GV25" s="238"/>
      <c r="GW25" s="238"/>
      <c r="GX25" s="238"/>
      <c r="GY25" s="238"/>
      <c r="GZ25" s="238"/>
      <c r="HA25" s="238"/>
      <c r="HB25" s="238"/>
      <c r="HC25" s="238"/>
      <c r="HD25" s="238"/>
      <c r="HE25" s="238"/>
      <c r="HF25" s="238"/>
      <c r="HG25" s="238"/>
      <c r="HH25" s="238"/>
      <c r="HI25" s="238"/>
      <c r="HJ25" s="238"/>
      <c r="HK25" s="238"/>
      <c r="HL25" s="238"/>
      <c r="HM25" s="238"/>
      <c r="HN25" s="238"/>
      <c r="HO25" s="238"/>
      <c r="HP25" s="238"/>
      <c r="HQ25" s="238"/>
      <c r="HR25" s="238"/>
      <c r="HS25" s="238"/>
      <c r="HT25" s="238"/>
      <c r="HU25" s="238"/>
      <c r="HV25" s="238"/>
      <c r="HW25" s="238"/>
      <c r="HX25" s="238"/>
      <c r="HY25" s="238"/>
      <c r="HZ25" s="238"/>
      <c r="IA25" s="238"/>
      <c r="IB25" s="238"/>
      <c r="IC25" s="238"/>
      <c r="ID25" s="238"/>
      <c r="IE25" s="238"/>
      <c r="IF25" s="238"/>
      <c r="IG25" s="238"/>
      <c r="IH25" s="238"/>
      <c r="II25" s="238"/>
      <c r="IJ25" s="238"/>
      <c r="IK25" s="238"/>
      <c r="IL25" s="238"/>
      <c r="IM25" s="238"/>
      <c r="IN25" s="238"/>
      <c r="IO25" s="238"/>
      <c r="IP25" s="238"/>
      <c r="IQ25" s="238"/>
      <c r="IR25" s="238"/>
      <c r="IS25" s="238"/>
      <c r="IT25" s="238"/>
      <c r="IU25" s="238"/>
      <c r="IV25" s="238"/>
    </row>
    <row r="26" spans="1:256" ht="26.45" customHeight="1">
      <c r="A26" s="233">
        <v>23</v>
      </c>
      <c r="B26" s="235" t="s">
        <v>479</v>
      </c>
      <c r="C26" s="235" t="s">
        <v>133</v>
      </c>
      <c r="D26" s="235" t="s">
        <v>82</v>
      </c>
      <c r="E26" s="235" t="s">
        <v>360</v>
      </c>
      <c r="F26" s="236" t="s">
        <v>361</v>
      </c>
      <c r="G26" s="238"/>
      <c r="H26" s="233">
        <v>46</v>
      </c>
      <c r="I26" s="235" t="s">
        <v>480</v>
      </c>
      <c r="J26" s="233" t="s">
        <v>132</v>
      </c>
      <c r="K26" s="233" t="s">
        <v>84</v>
      </c>
      <c r="L26" s="233" t="s">
        <v>360</v>
      </c>
      <c r="M26" s="236" t="s">
        <v>361</v>
      </c>
      <c r="N26" s="238"/>
      <c r="O26" s="233">
        <v>69</v>
      </c>
      <c r="P26" s="235" t="s">
        <v>481</v>
      </c>
      <c r="Q26" s="235" t="s">
        <v>108</v>
      </c>
      <c r="R26" s="235" t="s">
        <v>86</v>
      </c>
      <c r="S26" s="235" t="s">
        <v>360</v>
      </c>
      <c r="T26" s="236" t="s">
        <v>160</v>
      </c>
      <c r="U26" s="238"/>
      <c r="V26" s="238"/>
      <c r="W26" s="238"/>
      <c r="X26" s="238"/>
      <c r="Y26" s="238"/>
      <c r="Z26" s="238"/>
      <c r="AA26" s="238"/>
      <c r="AB26" s="238"/>
      <c r="AC26" s="238"/>
      <c r="AD26" s="238"/>
      <c r="AE26" s="238"/>
      <c r="AF26" s="238"/>
      <c r="AG26" s="238"/>
      <c r="AH26" s="238"/>
      <c r="AI26" s="238"/>
      <c r="AJ26" s="238"/>
      <c r="AK26" s="238"/>
      <c r="AL26" s="238"/>
      <c r="AM26" s="238"/>
      <c r="AN26" s="238"/>
      <c r="AO26" s="238"/>
      <c r="AP26" s="238"/>
      <c r="AQ26" s="238"/>
      <c r="AR26" s="238"/>
      <c r="AS26" s="238"/>
      <c r="AT26" s="238"/>
      <c r="AU26" s="238"/>
      <c r="AV26" s="238"/>
      <c r="AW26" s="238"/>
      <c r="AX26" s="238"/>
      <c r="AY26" s="238"/>
      <c r="AZ26" s="238"/>
      <c r="BA26" s="238"/>
      <c r="BB26" s="238"/>
      <c r="BC26" s="238"/>
      <c r="BD26" s="238"/>
      <c r="BE26" s="238"/>
      <c r="BF26" s="238"/>
      <c r="BG26" s="238"/>
      <c r="BH26" s="238"/>
      <c r="BI26" s="238"/>
      <c r="BJ26" s="238"/>
      <c r="BK26" s="238"/>
      <c r="BL26" s="238"/>
      <c r="BM26" s="238"/>
      <c r="BN26" s="238"/>
      <c r="BO26" s="238"/>
      <c r="BP26" s="238"/>
      <c r="BQ26" s="238"/>
      <c r="BR26" s="238"/>
      <c r="BS26" s="238"/>
      <c r="BT26" s="238"/>
      <c r="BU26" s="238"/>
      <c r="BV26" s="238"/>
      <c r="BW26" s="238"/>
      <c r="BX26" s="238"/>
      <c r="BY26" s="238"/>
      <c r="BZ26" s="238"/>
      <c r="CA26" s="238"/>
      <c r="CB26" s="238"/>
      <c r="CC26" s="238"/>
      <c r="CD26" s="238"/>
      <c r="CE26" s="238"/>
      <c r="CF26" s="238"/>
      <c r="CG26" s="238"/>
      <c r="CH26" s="238"/>
      <c r="CI26" s="238"/>
      <c r="CJ26" s="238"/>
      <c r="CK26" s="238"/>
      <c r="CL26" s="238"/>
      <c r="CM26" s="238"/>
      <c r="CN26" s="238"/>
      <c r="CO26" s="238"/>
      <c r="CP26" s="238"/>
      <c r="CQ26" s="238"/>
      <c r="CR26" s="238"/>
      <c r="CS26" s="238"/>
      <c r="CT26" s="238"/>
      <c r="CU26" s="238"/>
      <c r="CV26" s="238"/>
      <c r="CW26" s="238"/>
      <c r="CX26" s="238"/>
      <c r="CY26" s="238"/>
      <c r="CZ26" s="238"/>
      <c r="DA26" s="238"/>
      <c r="DB26" s="238"/>
      <c r="DC26" s="238"/>
      <c r="DD26" s="238"/>
      <c r="DE26" s="238"/>
      <c r="DF26" s="238"/>
      <c r="DG26" s="238"/>
      <c r="DH26" s="238"/>
      <c r="DI26" s="238"/>
      <c r="DJ26" s="238"/>
      <c r="DK26" s="238"/>
      <c r="DL26" s="238"/>
      <c r="DM26" s="238"/>
      <c r="DN26" s="238"/>
      <c r="DO26" s="238"/>
      <c r="DP26" s="238"/>
      <c r="DQ26" s="238"/>
      <c r="DR26" s="238"/>
      <c r="DS26" s="238"/>
      <c r="DT26" s="238"/>
      <c r="DU26" s="238"/>
      <c r="DV26" s="238"/>
      <c r="DW26" s="238"/>
      <c r="DX26" s="238"/>
      <c r="DY26" s="238"/>
      <c r="DZ26" s="238"/>
      <c r="EA26" s="238"/>
      <c r="EB26" s="238"/>
      <c r="EC26" s="238"/>
      <c r="ED26" s="238"/>
      <c r="EE26" s="238"/>
      <c r="EF26" s="238"/>
      <c r="EG26" s="238"/>
      <c r="EH26" s="238"/>
      <c r="EI26" s="238"/>
      <c r="EJ26" s="238"/>
      <c r="EK26" s="238"/>
      <c r="EL26" s="238"/>
      <c r="EM26" s="238"/>
      <c r="EN26" s="238"/>
      <c r="EO26" s="238"/>
      <c r="EP26" s="238"/>
      <c r="EQ26" s="238"/>
      <c r="ER26" s="238"/>
      <c r="ES26" s="238"/>
      <c r="ET26" s="238"/>
      <c r="EU26" s="238"/>
      <c r="EV26" s="238"/>
      <c r="EW26" s="238"/>
      <c r="EX26" s="238"/>
      <c r="EY26" s="238"/>
      <c r="EZ26" s="238"/>
      <c r="FA26" s="238"/>
      <c r="FB26" s="238"/>
      <c r="FC26" s="238"/>
      <c r="FD26" s="238"/>
      <c r="FE26" s="238"/>
      <c r="FF26" s="238"/>
      <c r="FG26" s="238"/>
      <c r="FH26" s="238"/>
      <c r="FI26" s="238"/>
      <c r="FJ26" s="238"/>
      <c r="FK26" s="238"/>
      <c r="FL26" s="238"/>
      <c r="FM26" s="238"/>
      <c r="FN26" s="238"/>
      <c r="FO26" s="238"/>
      <c r="FP26" s="238"/>
      <c r="FQ26" s="238"/>
      <c r="FR26" s="238"/>
      <c r="FS26" s="238"/>
      <c r="FT26" s="238"/>
      <c r="FU26" s="238"/>
      <c r="FV26" s="238"/>
      <c r="FW26" s="238"/>
      <c r="FX26" s="238"/>
      <c r="FY26" s="238"/>
      <c r="FZ26" s="238"/>
      <c r="GA26" s="238"/>
      <c r="GB26" s="238"/>
      <c r="GC26" s="238"/>
      <c r="GD26" s="238"/>
      <c r="GE26" s="238"/>
      <c r="GF26" s="238"/>
      <c r="GG26" s="238"/>
      <c r="GH26" s="238"/>
      <c r="GI26" s="238"/>
      <c r="GJ26" s="238"/>
      <c r="GK26" s="238"/>
      <c r="GL26" s="238"/>
      <c r="GM26" s="238"/>
      <c r="GN26" s="238"/>
      <c r="GO26" s="238"/>
      <c r="GP26" s="238"/>
      <c r="GQ26" s="238"/>
      <c r="GR26" s="238"/>
      <c r="GS26" s="238"/>
      <c r="GT26" s="238"/>
      <c r="GU26" s="238"/>
      <c r="GV26" s="238"/>
      <c r="GW26" s="238"/>
      <c r="GX26" s="238"/>
      <c r="GY26" s="238"/>
      <c r="GZ26" s="238"/>
      <c r="HA26" s="238"/>
      <c r="HB26" s="238"/>
      <c r="HC26" s="238"/>
      <c r="HD26" s="238"/>
      <c r="HE26" s="238"/>
      <c r="HF26" s="238"/>
      <c r="HG26" s="238"/>
      <c r="HH26" s="238"/>
      <c r="HI26" s="238"/>
      <c r="HJ26" s="238"/>
      <c r="HK26" s="238"/>
      <c r="HL26" s="238"/>
      <c r="HM26" s="238"/>
      <c r="HN26" s="238"/>
      <c r="HO26" s="238"/>
      <c r="HP26" s="238"/>
      <c r="HQ26" s="238"/>
      <c r="HR26" s="238"/>
      <c r="HS26" s="238"/>
      <c r="HT26" s="238"/>
      <c r="HU26" s="238"/>
      <c r="HV26" s="238"/>
      <c r="HW26" s="238"/>
      <c r="HX26" s="238"/>
      <c r="HY26" s="238"/>
      <c r="HZ26" s="238"/>
      <c r="IA26" s="238"/>
      <c r="IB26" s="238"/>
      <c r="IC26" s="238"/>
      <c r="ID26" s="238"/>
      <c r="IE26" s="238"/>
      <c r="IF26" s="238"/>
      <c r="IG26" s="238"/>
      <c r="IH26" s="238"/>
      <c r="II26" s="238"/>
      <c r="IJ26" s="238"/>
      <c r="IK26" s="238"/>
      <c r="IL26" s="238"/>
      <c r="IM26" s="238"/>
      <c r="IN26" s="238"/>
      <c r="IO26" s="238"/>
      <c r="IP26" s="238"/>
      <c r="IQ26" s="238"/>
      <c r="IR26" s="238"/>
      <c r="IS26" s="238"/>
      <c r="IT26" s="238"/>
      <c r="IU26" s="238"/>
      <c r="IV26" s="238"/>
    </row>
    <row r="27" spans="1:256" ht="26.45" customHeight="1">
      <c r="B27" s="240" t="s">
        <v>482</v>
      </c>
    </row>
    <row r="73" spans="15:15">
      <c r="O73" s="244">
        <v>162</v>
      </c>
    </row>
    <row r="109" spans="8:13">
      <c r="H109" s="245"/>
      <c r="I109" s="245"/>
      <c r="J109" s="154"/>
      <c r="K109" s="154"/>
      <c r="L109" s="154"/>
      <c r="M109" s="246"/>
    </row>
    <row r="110" spans="8:13">
      <c r="H110" s="245"/>
      <c r="I110" s="245"/>
    </row>
    <row r="111" spans="8:13">
      <c r="H111" s="245"/>
      <c r="I111" s="245"/>
    </row>
    <row r="112" spans="8:13">
      <c r="H112" s="245"/>
      <c r="I112" s="245"/>
    </row>
    <row r="113" spans="8:9">
      <c r="H113" s="245"/>
      <c r="I113" s="245"/>
    </row>
    <row r="114" spans="8:9">
      <c r="H114" s="245"/>
      <c r="I114" s="247"/>
    </row>
    <row r="115" spans="8:9">
      <c r="H115" s="247"/>
      <c r="I115" s="245"/>
    </row>
    <row r="116" spans="8:9">
      <c r="H116" s="245"/>
      <c r="I116" s="245"/>
    </row>
    <row r="117" spans="8:9">
      <c r="H117" s="245"/>
      <c r="I117" s="245"/>
    </row>
    <row r="118" spans="8:9">
      <c r="H118" s="245"/>
      <c r="I118" s="245"/>
    </row>
    <row r="119" spans="8:9">
      <c r="H119" s="245"/>
      <c r="I119" s="245"/>
    </row>
    <row r="120" spans="8:9">
      <c r="H120" s="245"/>
      <c r="I120" s="245"/>
    </row>
    <row r="121" spans="8:9">
      <c r="H121" s="245"/>
      <c r="I121" s="245"/>
    </row>
    <row r="122" spans="8:9">
      <c r="H122" s="245"/>
      <c r="I122" s="245"/>
    </row>
    <row r="123" spans="8:9">
      <c r="H123" s="245"/>
    </row>
    <row r="149" spans="1:6" ht="30">
      <c r="A149" s="248">
        <v>167</v>
      </c>
      <c r="B149" s="235"/>
      <c r="C149" s="233"/>
      <c r="D149" s="233"/>
      <c r="E149" s="233"/>
      <c r="F149" s="236"/>
    </row>
    <row r="150" spans="1:6" ht="30">
      <c r="A150" s="248">
        <v>168</v>
      </c>
      <c r="B150" s="233"/>
      <c r="C150" s="233"/>
      <c r="D150" s="233"/>
      <c r="E150" s="233"/>
      <c r="F150" s="237"/>
    </row>
    <row r="151" spans="1:6" ht="30">
      <c r="A151" s="248">
        <v>169</v>
      </c>
      <c r="B151" s="235"/>
      <c r="C151" s="235"/>
      <c r="D151" s="235"/>
      <c r="E151" s="235"/>
      <c r="F151" s="236"/>
    </row>
    <row r="152" spans="1:6" ht="30">
      <c r="A152" s="248">
        <v>170</v>
      </c>
      <c r="B152" s="235"/>
      <c r="C152" s="233"/>
      <c r="D152" s="233"/>
      <c r="E152" s="233"/>
      <c r="F152" s="236"/>
    </row>
    <row r="153" spans="1:6" ht="30">
      <c r="A153" s="248">
        <v>171</v>
      </c>
      <c r="B153" s="233"/>
      <c r="C153" s="233"/>
      <c r="D153" s="233"/>
      <c r="E153" s="233"/>
      <c r="F153" s="237"/>
    </row>
    <row r="154" spans="1:6" ht="30">
      <c r="A154" s="248">
        <v>172</v>
      </c>
      <c r="B154" s="233"/>
      <c r="C154" s="233"/>
      <c r="D154" s="233"/>
      <c r="E154" s="233"/>
      <c r="F154" s="237"/>
    </row>
    <row r="155" spans="1:6" ht="30">
      <c r="A155" s="248">
        <v>173</v>
      </c>
      <c r="B155" s="233"/>
      <c r="C155" s="233"/>
      <c r="D155" s="233"/>
      <c r="E155" s="233"/>
      <c r="F155" s="237"/>
    </row>
    <row r="156" spans="1:6" ht="30">
      <c r="A156" s="248">
        <v>174</v>
      </c>
      <c r="B156" s="233"/>
      <c r="C156" s="233"/>
      <c r="D156" s="233"/>
      <c r="E156" s="233"/>
      <c r="F156" s="237"/>
    </row>
    <row r="157" spans="1:6">
      <c r="A157" s="244">
        <v>186</v>
      </c>
      <c r="B157" s="233"/>
      <c r="C157" s="233"/>
      <c r="D157" s="233"/>
      <c r="E157" s="233"/>
      <c r="F157" s="237"/>
    </row>
    <row r="158" spans="1:6">
      <c r="A158" s="244">
        <v>187</v>
      </c>
      <c r="B158" s="235"/>
      <c r="C158" s="233"/>
      <c r="D158" s="233"/>
      <c r="E158" s="233"/>
      <c r="F158" s="236"/>
    </row>
    <row r="159" spans="1:6">
      <c r="A159" s="244">
        <v>188</v>
      </c>
      <c r="B159" s="235"/>
      <c r="C159" s="233"/>
      <c r="D159" s="233"/>
      <c r="E159" s="233"/>
      <c r="F159" s="236"/>
    </row>
    <row r="160" spans="1:6">
      <c r="A160" s="244">
        <v>189</v>
      </c>
      <c r="B160" s="233"/>
      <c r="C160" s="233"/>
      <c r="D160" s="233"/>
      <c r="E160" s="233"/>
      <c r="F160" s="237"/>
    </row>
    <row r="161" spans="1:6">
      <c r="A161" s="244">
        <v>190</v>
      </c>
      <c r="B161" s="235"/>
      <c r="C161" s="235"/>
      <c r="D161" s="235"/>
      <c r="E161" s="235"/>
      <c r="F161" s="236"/>
    </row>
    <row r="162" spans="1:6">
      <c r="A162" s="244">
        <v>191</v>
      </c>
    </row>
  </sheetData>
  <mergeCells count="1">
    <mergeCell ref="A1:AA1"/>
  </mergeCells>
  <phoneticPr fontId="1"/>
  <printOptions horizontalCentered="1"/>
  <pageMargins left="0.59055118110236227" right="0.59055118110236227" top="0.59055118110236227" bottom="0.59055118110236227" header="0.31496062992125984" footer="0.31496062992125984"/>
  <pageSetup paperSize="9" scale="52" orientation="landscape"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W163"/>
  <sheetViews>
    <sheetView view="pageBreakPreview" topLeftCell="A13" zoomScale="60" zoomScaleNormal="100" workbookViewId="0">
      <selection activeCell="S24" sqref="S24"/>
    </sheetView>
  </sheetViews>
  <sheetFormatPr defaultColWidth="10" defaultRowHeight="21"/>
  <cols>
    <col min="1" max="1" width="6.75" style="239" customWidth="1"/>
    <col min="2" max="2" width="17.375" style="241" customWidth="1"/>
    <col min="3" max="3" width="21.5" style="241" customWidth="1"/>
    <col min="4" max="5" width="6.25" style="241" customWidth="1"/>
    <col min="6" max="6" width="6.25" style="242" customWidth="1"/>
    <col min="7" max="7" width="1.75" style="232" customWidth="1"/>
    <col min="8" max="8" width="6.75" style="232" customWidth="1"/>
    <col min="9" max="9" width="17.375" style="232" customWidth="1"/>
    <col min="10" max="10" width="21.5" style="232" customWidth="1"/>
    <col min="11" max="11" width="6.25" style="243" customWidth="1"/>
    <col min="12" max="13" width="6.25" style="232" customWidth="1"/>
    <col min="14" max="14" width="1.75" style="232" customWidth="1"/>
    <col min="15" max="15" width="6.75" style="232" customWidth="1"/>
    <col min="16" max="16" width="17.375" style="232" customWidth="1"/>
    <col min="17" max="17" width="21.5" style="232" customWidth="1"/>
    <col min="18" max="18" width="6.25" style="243" customWidth="1"/>
    <col min="19" max="20" width="6.25" style="232" customWidth="1"/>
    <col min="21" max="21" width="1.75" style="232" customWidth="1"/>
    <col min="22" max="22" width="6.75" style="232" customWidth="1"/>
    <col min="23" max="23" width="17.375" style="232" customWidth="1"/>
    <col min="24" max="24" width="21.5" style="232" customWidth="1"/>
    <col min="25" max="25" width="6.25" style="243" customWidth="1"/>
    <col min="26" max="27" width="6.25" style="232" customWidth="1"/>
    <col min="28" max="256" width="10" style="232"/>
    <col min="257" max="257" width="10" style="1"/>
  </cols>
  <sheetData>
    <row r="1" spans="1:256" ht="30.75">
      <c r="A1" s="331" t="s">
        <v>483</v>
      </c>
      <c r="B1" s="331"/>
      <c r="C1" s="331"/>
      <c r="D1" s="331"/>
      <c r="E1" s="331"/>
      <c r="F1" s="331"/>
      <c r="G1" s="331"/>
      <c r="H1" s="331"/>
      <c r="I1" s="331"/>
      <c r="J1" s="331"/>
      <c r="K1" s="331"/>
      <c r="L1" s="331"/>
      <c r="M1" s="331"/>
      <c r="N1" s="331"/>
      <c r="O1" s="331"/>
      <c r="P1" s="331"/>
      <c r="Q1" s="331"/>
      <c r="R1" s="331"/>
      <c r="S1" s="331"/>
      <c r="T1" s="331"/>
      <c r="U1" s="331"/>
      <c r="V1" s="331"/>
      <c r="W1" s="331"/>
      <c r="X1" s="331"/>
      <c r="Y1" s="331"/>
      <c r="Z1" s="331"/>
      <c r="AA1" s="331"/>
      <c r="AB1" s="249"/>
      <c r="AC1" s="249"/>
      <c r="AD1" s="249"/>
      <c r="AE1" s="249"/>
      <c r="AF1" s="249"/>
      <c r="AG1" s="249"/>
      <c r="AH1" s="249"/>
      <c r="AI1" s="249"/>
      <c r="AJ1" s="249"/>
      <c r="AK1" s="249"/>
      <c r="AL1" s="249"/>
      <c r="AM1" s="249"/>
      <c r="AN1" s="249"/>
      <c r="AO1" s="249"/>
      <c r="AP1" s="249"/>
      <c r="AQ1" s="249"/>
      <c r="AR1" s="249"/>
      <c r="AS1" s="249"/>
      <c r="AT1" s="249"/>
      <c r="AU1" s="249"/>
      <c r="AV1" s="249"/>
      <c r="AW1" s="249"/>
      <c r="AX1" s="249"/>
      <c r="AY1" s="249"/>
      <c r="AZ1" s="249"/>
      <c r="BA1" s="249"/>
      <c r="BB1" s="249"/>
      <c r="BC1" s="249"/>
      <c r="BD1" s="249"/>
      <c r="BE1" s="249"/>
      <c r="BF1" s="249"/>
      <c r="BG1" s="249"/>
      <c r="BH1" s="249"/>
      <c r="BI1" s="249"/>
      <c r="BJ1" s="249"/>
      <c r="BK1" s="249"/>
      <c r="BL1" s="249"/>
      <c r="BM1" s="249"/>
      <c r="BN1" s="249"/>
      <c r="BO1" s="249"/>
      <c r="BP1" s="249"/>
      <c r="BQ1" s="249"/>
      <c r="BR1" s="249"/>
      <c r="BS1" s="249"/>
      <c r="BT1" s="249"/>
      <c r="BU1" s="249"/>
      <c r="BV1" s="249"/>
      <c r="BW1" s="249"/>
      <c r="BX1" s="249"/>
      <c r="BY1" s="249"/>
      <c r="BZ1" s="249"/>
      <c r="CA1" s="249"/>
      <c r="CB1" s="249"/>
      <c r="CC1" s="249"/>
      <c r="CD1" s="249"/>
      <c r="CE1" s="249"/>
      <c r="CF1" s="249"/>
      <c r="CG1" s="249"/>
      <c r="CH1" s="249"/>
      <c r="CI1" s="249"/>
      <c r="CJ1" s="249"/>
      <c r="CK1" s="249"/>
      <c r="CL1" s="249"/>
      <c r="CM1" s="249"/>
      <c r="CN1" s="249"/>
      <c r="CO1" s="249"/>
      <c r="CP1" s="249"/>
      <c r="CQ1" s="249"/>
      <c r="CR1" s="249"/>
      <c r="CS1" s="249"/>
      <c r="CT1" s="249"/>
      <c r="CU1" s="249"/>
      <c r="CV1" s="249"/>
      <c r="CW1" s="249"/>
      <c r="CX1" s="249"/>
      <c r="CY1" s="249"/>
      <c r="CZ1" s="249"/>
      <c r="DA1" s="249"/>
      <c r="DB1" s="249"/>
      <c r="DC1" s="249"/>
      <c r="DD1" s="249"/>
      <c r="DE1" s="249"/>
      <c r="DF1" s="249"/>
      <c r="DG1" s="249"/>
      <c r="DH1" s="249"/>
      <c r="DI1" s="249"/>
      <c r="DJ1" s="249"/>
      <c r="DK1" s="249"/>
      <c r="DL1" s="249"/>
      <c r="DM1" s="249"/>
      <c r="DN1" s="249"/>
      <c r="DO1" s="249"/>
      <c r="DP1" s="249"/>
      <c r="DQ1" s="249"/>
      <c r="DR1" s="249"/>
      <c r="DS1" s="249"/>
      <c r="DT1" s="249"/>
      <c r="DU1" s="249"/>
      <c r="DV1" s="249"/>
      <c r="DW1" s="249"/>
      <c r="DX1" s="249"/>
      <c r="DY1" s="249"/>
      <c r="DZ1" s="249"/>
      <c r="EA1" s="249"/>
      <c r="EB1" s="249"/>
      <c r="EC1" s="249"/>
      <c r="ED1" s="249"/>
      <c r="EE1" s="249"/>
      <c r="EF1" s="249"/>
      <c r="EG1" s="249"/>
      <c r="EH1" s="249"/>
      <c r="EI1" s="249"/>
      <c r="EJ1" s="249"/>
      <c r="EK1" s="249"/>
      <c r="EL1" s="249"/>
      <c r="EM1" s="249"/>
      <c r="EN1" s="249"/>
      <c r="EO1" s="249"/>
      <c r="EP1" s="249"/>
      <c r="EQ1" s="249"/>
      <c r="ER1" s="249"/>
      <c r="ES1" s="249"/>
      <c r="ET1" s="249"/>
      <c r="EU1" s="249"/>
      <c r="EV1" s="249"/>
      <c r="EW1" s="249"/>
      <c r="EX1" s="249"/>
      <c r="EY1" s="249"/>
      <c r="EZ1" s="249"/>
      <c r="FA1" s="249"/>
      <c r="FB1" s="249"/>
      <c r="FC1" s="249"/>
      <c r="FD1" s="249"/>
      <c r="FE1" s="249"/>
      <c r="FF1" s="249"/>
      <c r="FG1" s="249"/>
      <c r="FH1" s="249"/>
      <c r="FI1" s="249"/>
      <c r="FJ1" s="249"/>
      <c r="FK1" s="249"/>
      <c r="FL1" s="249"/>
      <c r="FM1" s="249"/>
      <c r="FN1" s="249"/>
      <c r="FO1" s="249"/>
      <c r="FP1" s="249"/>
      <c r="FQ1" s="249"/>
      <c r="FR1" s="249"/>
      <c r="FS1" s="249"/>
      <c r="FT1" s="249"/>
      <c r="FU1" s="249"/>
      <c r="FV1" s="249"/>
      <c r="FW1" s="249"/>
      <c r="FX1" s="249"/>
      <c r="FY1" s="249"/>
      <c r="FZ1" s="249"/>
      <c r="GA1" s="249"/>
      <c r="GB1" s="249"/>
      <c r="GC1" s="249"/>
      <c r="GD1" s="249"/>
      <c r="GE1" s="249"/>
      <c r="GF1" s="249"/>
      <c r="GG1" s="249"/>
      <c r="GH1" s="249"/>
      <c r="GI1" s="249"/>
      <c r="GJ1" s="249"/>
      <c r="GK1" s="249"/>
      <c r="GL1" s="249"/>
      <c r="GM1" s="249"/>
      <c r="GN1" s="249"/>
      <c r="GO1" s="249"/>
      <c r="GP1" s="249"/>
      <c r="GQ1" s="249"/>
      <c r="GR1" s="249"/>
      <c r="GS1" s="249"/>
      <c r="GT1" s="249"/>
      <c r="GU1" s="249"/>
      <c r="GV1" s="249"/>
      <c r="GW1" s="249"/>
      <c r="GX1" s="249"/>
      <c r="GY1" s="249"/>
      <c r="GZ1" s="249"/>
      <c r="HA1" s="249"/>
      <c r="HB1" s="249"/>
      <c r="HC1" s="249"/>
      <c r="HD1" s="249"/>
      <c r="HE1" s="249"/>
      <c r="HF1" s="249"/>
      <c r="HG1" s="249"/>
      <c r="HH1" s="249"/>
      <c r="HI1" s="249"/>
      <c r="HJ1" s="249"/>
      <c r="HK1" s="249"/>
      <c r="HL1" s="249"/>
      <c r="HM1" s="249"/>
      <c r="HN1" s="249"/>
      <c r="HO1" s="249"/>
      <c r="HP1" s="249"/>
      <c r="HQ1" s="249"/>
      <c r="HR1" s="249"/>
      <c r="HS1" s="249"/>
      <c r="HT1" s="249"/>
      <c r="HU1" s="249"/>
      <c r="HV1" s="249"/>
      <c r="HW1" s="249"/>
      <c r="HX1" s="249"/>
      <c r="HY1" s="249"/>
      <c r="HZ1" s="249"/>
      <c r="IA1" s="249"/>
      <c r="IB1" s="249"/>
      <c r="IC1" s="249"/>
      <c r="ID1" s="249"/>
      <c r="IE1" s="249"/>
      <c r="IF1" s="249"/>
      <c r="IG1" s="249"/>
      <c r="IH1" s="249"/>
      <c r="II1" s="249"/>
      <c r="IJ1" s="249"/>
      <c r="IK1" s="249"/>
      <c r="IL1" s="249"/>
      <c r="IM1" s="249"/>
      <c r="IN1" s="249"/>
      <c r="IO1" s="249"/>
      <c r="IP1" s="249"/>
      <c r="IQ1" s="249"/>
      <c r="IR1" s="249"/>
      <c r="IS1" s="249"/>
      <c r="IT1" s="249"/>
      <c r="IU1" s="249"/>
      <c r="IV1" s="249"/>
    </row>
    <row r="2" spans="1:256">
      <c r="A2" s="229"/>
      <c r="B2" s="230"/>
      <c r="C2" s="230"/>
      <c r="D2" s="230"/>
      <c r="E2" s="230"/>
      <c r="F2" s="230"/>
      <c r="G2" s="231"/>
      <c r="H2" s="231"/>
      <c r="I2" s="231"/>
      <c r="J2" s="231"/>
      <c r="K2" s="231"/>
      <c r="L2" s="231"/>
      <c r="M2" s="231"/>
      <c r="N2" s="231"/>
      <c r="O2" s="231"/>
      <c r="P2" s="231"/>
      <c r="Q2" s="231"/>
      <c r="R2" s="231"/>
      <c r="S2" s="231"/>
      <c r="T2" s="231"/>
      <c r="U2" s="231"/>
      <c r="V2" s="231"/>
      <c r="W2" s="231"/>
      <c r="X2" s="231"/>
      <c r="Y2" s="231"/>
      <c r="Z2" s="231"/>
      <c r="AA2" s="231"/>
    </row>
    <row r="3" spans="1:256" ht="44.45" customHeight="1">
      <c r="A3" s="233" t="s">
        <v>346</v>
      </c>
      <c r="B3" s="233" t="s">
        <v>347</v>
      </c>
      <c r="C3" s="233" t="s">
        <v>348</v>
      </c>
      <c r="D3" s="233" t="s">
        <v>349</v>
      </c>
      <c r="E3" s="233" t="s">
        <v>350</v>
      </c>
      <c r="F3" s="233" t="s">
        <v>79</v>
      </c>
      <c r="G3" s="234"/>
      <c r="H3" s="233" t="s">
        <v>346</v>
      </c>
      <c r="I3" s="233" t="s">
        <v>347</v>
      </c>
      <c r="J3" s="233" t="s">
        <v>348</v>
      </c>
      <c r="K3" s="233" t="s">
        <v>349</v>
      </c>
      <c r="L3" s="233" t="s">
        <v>350</v>
      </c>
      <c r="M3" s="233" t="s">
        <v>79</v>
      </c>
      <c r="N3" s="234"/>
      <c r="O3" s="233" t="s">
        <v>346</v>
      </c>
      <c r="P3" s="233" t="s">
        <v>347</v>
      </c>
      <c r="Q3" s="233" t="s">
        <v>348</v>
      </c>
      <c r="R3" s="233" t="s">
        <v>349</v>
      </c>
      <c r="S3" s="233" t="s">
        <v>350</v>
      </c>
      <c r="T3" s="233" t="s">
        <v>79</v>
      </c>
      <c r="U3" s="234"/>
      <c r="V3" s="233" t="s">
        <v>346</v>
      </c>
      <c r="W3" s="233" t="s">
        <v>347</v>
      </c>
      <c r="X3" s="233" t="s">
        <v>348</v>
      </c>
      <c r="Y3" s="233" t="s">
        <v>349</v>
      </c>
      <c r="Z3" s="233" t="s">
        <v>350</v>
      </c>
      <c r="AA3" s="233" t="s">
        <v>79</v>
      </c>
      <c r="AB3" s="234"/>
      <c r="AC3" s="234"/>
      <c r="AD3" s="234"/>
      <c r="AE3" s="234"/>
      <c r="AF3" s="234"/>
      <c r="AG3" s="234"/>
      <c r="AH3" s="234"/>
      <c r="AI3" s="234"/>
      <c r="AJ3" s="234"/>
      <c r="AK3" s="234"/>
      <c r="AL3" s="234"/>
      <c r="AM3" s="234"/>
      <c r="AN3" s="234"/>
      <c r="AO3" s="234"/>
      <c r="AP3" s="234"/>
      <c r="AQ3" s="234"/>
      <c r="AR3" s="234"/>
      <c r="AS3" s="234"/>
      <c r="AT3" s="234"/>
      <c r="AU3" s="234"/>
      <c r="AV3" s="234"/>
      <c r="AW3" s="234"/>
      <c r="AX3" s="234"/>
      <c r="AY3" s="234"/>
      <c r="AZ3" s="234"/>
      <c r="BA3" s="234"/>
      <c r="BB3" s="234"/>
      <c r="BC3" s="234"/>
      <c r="BD3" s="234"/>
      <c r="BE3" s="234"/>
      <c r="BF3" s="234"/>
      <c r="BG3" s="234"/>
      <c r="BH3" s="234"/>
      <c r="BI3" s="234"/>
      <c r="BJ3" s="234"/>
      <c r="BK3" s="234"/>
      <c r="BL3" s="234"/>
      <c r="BM3" s="234"/>
      <c r="BN3" s="234"/>
      <c r="BO3" s="234"/>
      <c r="BP3" s="234"/>
      <c r="BQ3" s="234"/>
      <c r="BR3" s="234"/>
      <c r="BS3" s="234"/>
      <c r="BT3" s="234"/>
      <c r="BU3" s="234"/>
      <c r="BV3" s="234"/>
      <c r="BW3" s="234"/>
      <c r="BX3" s="234"/>
      <c r="BY3" s="234"/>
      <c r="BZ3" s="234"/>
      <c r="CA3" s="234"/>
      <c r="CB3" s="234"/>
      <c r="CC3" s="234"/>
      <c r="CD3" s="234"/>
      <c r="CE3" s="234"/>
      <c r="CF3" s="234"/>
      <c r="CG3" s="234"/>
      <c r="CH3" s="234"/>
      <c r="CI3" s="234"/>
      <c r="CJ3" s="234"/>
      <c r="CK3" s="234"/>
      <c r="CL3" s="234"/>
      <c r="CM3" s="234"/>
      <c r="CN3" s="234"/>
      <c r="CO3" s="234"/>
      <c r="CP3" s="234"/>
      <c r="CQ3" s="234"/>
      <c r="CR3" s="234"/>
      <c r="CS3" s="234"/>
      <c r="CT3" s="234"/>
      <c r="CU3" s="234"/>
      <c r="CV3" s="234"/>
      <c r="CW3" s="234"/>
      <c r="CX3" s="234"/>
      <c r="CY3" s="234"/>
      <c r="CZ3" s="234"/>
      <c r="DA3" s="234"/>
      <c r="DB3" s="234"/>
      <c r="DC3" s="234"/>
      <c r="DD3" s="234"/>
      <c r="DE3" s="234"/>
      <c r="DF3" s="234"/>
      <c r="DG3" s="234"/>
      <c r="DH3" s="234"/>
      <c r="DI3" s="234"/>
      <c r="DJ3" s="234"/>
      <c r="DK3" s="234"/>
      <c r="DL3" s="234"/>
      <c r="DM3" s="234"/>
      <c r="DN3" s="234"/>
      <c r="DO3" s="234"/>
      <c r="DP3" s="234"/>
      <c r="DQ3" s="234"/>
      <c r="DR3" s="234"/>
      <c r="DS3" s="234"/>
      <c r="DT3" s="234"/>
      <c r="DU3" s="234"/>
      <c r="DV3" s="234"/>
      <c r="DW3" s="234"/>
      <c r="DX3" s="234"/>
      <c r="DY3" s="234"/>
      <c r="DZ3" s="234"/>
      <c r="EA3" s="234"/>
      <c r="EB3" s="234"/>
      <c r="EC3" s="234"/>
      <c r="ED3" s="234"/>
      <c r="EE3" s="234"/>
      <c r="EF3" s="234"/>
      <c r="EG3" s="234"/>
      <c r="EH3" s="234"/>
      <c r="EI3" s="234"/>
      <c r="EJ3" s="234"/>
      <c r="EK3" s="234"/>
      <c r="EL3" s="234"/>
      <c r="EM3" s="234"/>
      <c r="EN3" s="234"/>
      <c r="EO3" s="234"/>
      <c r="EP3" s="234"/>
      <c r="EQ3" s="234"/>
      <c r="ER3" s="234"/>
      <c r="ES3" s="234"/>
      <c r="ET3" s="234"/>
      <c r="EU3" s="234"/>
      <c r="EV3" s="234"/>
      <c r="EW3" s="234"/>
      <c r="EX3" s="234"/>
      <c r="EY3" s="234"/>
      <c r="EZ3" s="234"/>
      <c r="FA3" s="234"/>
      <c r="FB3" s="234"/>
      <c r="FC3" s="234"/>
      <c r="FD3" s="234"/>
      <c r="FE3" s="234"/>
      <c r="FF3" s="234"/>
      <c r="FG3" s="234"/>
      <c r="FH3" s="234"/>
      <c r="FI3" s="234"/>
      <c r="FJ3" s="234"/>
      <c r="FK3" s="234"/>
      <c r="FL3" s="234"/>
      <c r="FM3" s="234"/>
      <c r="FN3" s="234"/>
      <c r="FO3" s="234"/>
      <c r="FP3" s="234"/>
      <c r="FQ3" s="234"/>
      <c r="FR3" s="234"/>
      <c r="FS3" s="234"/>
      <c r="FT3" s="234"/>
      <c r="FU3" s="234"/>
      <c r="FV3" s="234"/>
      <c r="FW3" s="234"/>
      <c r="FX3" s="234"/>
      <c r="FY3" s="234"/>
      <c r="FZ3" s="234"/>
      <c r="GA3" s="234"/>
      <c r="GB3" s="234"/>
      <c r="GC3" s="234"/>
      <c r="GD3" s="234"/>
      <c r="GE3" s="234"/>
      <c r="GF3" s="234"/>
      <c r="GG3" s="234"/>
      <c r="GH3" s="234"/>
      <c r="GI3" s="234"/>
      <c r="GJ3" s="234"/>
      <c r="GK3" s="234"/>
      <c r="GL3" s="234"/>
      <c r="GM3" s="234"/>
      <c r="GN3" s="234"/>
      <c r="GO3" s="234"/>
      <c r="GP3" s="234"/>
      <c r="GQ3" s="234"/>
      <c r="GR3" s="234"/>
      <c r="GS3" s="234"/>
      <c r="GT3" s="234"/>
      <c r="GU3" s="234"/>
      <c r="GV3" s="234"/>
      <c r="GW3" s="234"/>
      <c r="GX3" s="234"/>
      <c r="GY3" s="234"/>
      <c r="GZ3" s="234"/>
      <c r="HA3" s="234"/>
      <c r="HB3" s="234"/>
      <c r="HC3" s="234"/>
      <c r="HD3" s="234"/>
      <c r="HE3" s="234"/>
      <c r="HF3" s="234"/>
      <c r="HG3" s="234"/>
      <c r="HH3" s="234"/>
      <c r="HI3" s="234"/>
      <c r="HJ3" s="234"/>
      <c r="HK3" s="234"/>
      <c r="HL3" s="234"/>
      <c r="HM3" s="234"/>
      <c r="HN3" s="234"/>
      <c r="HO3" s="234"/>
      <c r="HP3" s="234"/>
      <c r="HQ3" s="234"/>
      <c r="HR3" s="234"/>
      <c r="HS3" s="234"/>
      <c r="HT3" s="234"/>
      <c r="HU3" s="234"/>
      <c r="HV3" s="234"/>
      <c r="HW3" s="234"/>
      <c r="HX3" s="234"/>
      <c r="HY3" s="234"/>
      <c r="HZ3" s="234"/>
      <c r="IA3" s="234"/>
      <c r="IB3" s="234"/>
      <c r="IC3" s="234"/>
      <c r="ID3" s="234"/>
      <c r="IE3" s="234"/>
      <c r="IF3" s="234"/>
      <c r="IG3" s="234"/>
      <c r="IH3" s="234"/>
      <c r="II3" s="234"/>
      <c r="IJ3" s="234"/>
      <c r="IK3" s="234"/>
      <c r="IL3" s="234"/>
      <c r="IM3" s="234"/>
      <c r="IN3" s="234"/>
      <c r="IO3" s="234"/>
      <c r="IP3" s="234"/>
      <c r="IQ3" s="234"/>
      <c r="IR3" s="234"/>
      <c r="IS3" s="234"/>
      <c r="IT3" s="234"/>
      <c r="IU3" s="234"/>
      <c r="IV3" s="234"/>
    </row>
    <row r="4" spans="1:256" ht="44.45" customHeight="1">
      <c r="A4" s="250">
        <v>1</v>
      </c>
      <c r="B4" s="235" t="s">
        <v>484</v>
      </c>
      <c r="C4" s="233" t="s">
        <v>449</v>
      </c>
      <c r="D4" s="233" t="s">
        <v>83</v>
      </c>
      <c r="E4" s="233" t="s">
        <v>367</v>
      </c>
      <c r="F4" s="236" t="s">
        <v>368</v>
      </c>
      <c r="G4" s="234"/>
      <c r="H4" s="250">
        <v>22</v>
      </c>
      <c r="I4" s="235" t="s">
        <v>485</v>
      </c>
      <c r="J4" s="233" t="s">
        <v>486</v>
      </c>
      <c r="K4" s="233" t="s">
        <v>83</v>
      </c>
      <c r="L4" s="233" t="s">
        <v>357</v>
      </c>
      <c r="M4" s="236" t="s">
        <v>388</v>
      </c>
      <c r="N4" s="234"/>
      <c r="O4" s="250">
        <v>43</v>
      </c>
      <c r="P4" s="235" t="s">
        <v>487</v>
      </c>
      <c r="Q4" s="233" t="s">
        <v>488</v>
      </c>
      <c r="R4" s="233" t="s">
        <v>83</v>
      </c>
      <c r="S4" s="233" t="s">
        <v>489</v>
      </c>
      <c r="T4" s="236" t="s">
        <v>361</v>
      </c>
      <c r="U4" s="234"/>
      <c r="V4" s="250">
        <v>64</v>
      </c>
      <c r="W4" s="233" t="s">
        <v>490</v>
      </c>
      <c r="X4" s="233" t="s">
        <v>98</v>
      </c>
      <c r="Y4" s="233" t="s">
        <v>83</v>
      </c>
      <c r="Z4" s="233" t="s">
        <v>360</v>
      </c>
      <c r="AA4" s="237" t="s">
        <v>394</v>
      </c>
      <c r="AB4" s="234"/>
      <c r="AC4" s="234"/>
      <c r="AD4" s="234"/>
      <c r="AE4" s="234"/>
      <c r="AF4" s="234"/>
      <c r="AG4" s="234"/>
      <c r="AH4" s="234"/>
      <c r="AI4" s="234"/>
      <c r="AJ4" s="234"/>
      <c r="AK4" s="234"/>
      <c r="AL4" s="234"/>
      <c r="AM4" s="234"/>
      <c r="AN4" s="234"/>
      <c r="AO4" s="234"/>
      <c r="AP4" s="234"/>
      <c r="AQ4" s="234"/>
      <c r="AR4" s="234"/>
      <c r="AS4" s="234"/>
      <c r="AT4" s="234"/>
      <c r="AU4" s="234"/>
      <c r="AV4" s="234"/>
      <c r="AW4" s="234"/>
      <c r="AX4" s="234"/>
      <c r="AY4" s="234"/>
      <c r="AZ4" s="234"/>
      <c r="BA4" s="234"/>
      <c r="BB4" s="234"/>
      <c r="BC4" s="234"/>
      <c r="BD4" s="234"/>
      <c r="BE4" s="234"/>
      <c r="BF4" s="234"/>
      <c r="BG4" s="234"/>
      <c r="BH4" s="234"/>
      <c r="BI4" s="234"/>
      <c r="BJ4" s="234"/>
      <c r="BK4" s="234"/>
      <c r="BL4" s="234"/>
      <c r="BM4" s="234"/>
      <c r="BN4" s="234"/>
      <c r="BO4" s="234"/>
      <c r="BP4" s="234"/>
      <c r="BQ4" s="234"/>
      <c r="BR4" s="234"/>
      <c r="BS4" s="234"/>
      <c r="BT4" s="234"/>
      <c r="BU4" s="234"/>
      <c r="BV4" s="234"/>
      <c r="BW4" s="234"/>
      <c r="BX4" s="234"/>
      <c r="BY4" s="234"/>
      <c r="BZ4" s="234"/>
      <c r="CA4" s="234"/>
      <c r="CB4" s="234"/>
      <c r="CC4" s="234"/>
      <c r="CD4" s="234"/>
      <c r="CE4" s="234"/>
      <c r="CF4" s="234"/>
      <c r="CG4" s="234"/>
      <c r="CH4" s="234"/>
      <c r="CI4" s="234"/>
      <c r="CJ4" s="234"/>
      <c r="CK4" s="234"/>
      <c r="CL4" s="234"/>
      <c r="CM4" s="234"/>
      <c r="CN4" s="234"/>
      <c r="CO4" s="234"/>
      <c r="CP4" s="234"/>
      <c r="CQ4" s="234"/>
      <c r="CR4" s="234"/>
      <c r="CS4" s="234"/>
      <c r="CT4" s="234"/>
      <c r="CU4" s="234"/>
      <c r="CV4" s="234"/>
      <c r="CW4" s="234"/>
      <c r="CX4" s="234"/>
      <c r="CY4" s="234"/>
      <c r="CZ4" s="234"/>
      <c r="DA4" s="234"/>
      <c r="DB4" s="234"/>
      <c r="DC4" s="234"/>
      <c r="DD4" s="234"/>
      <c r="DE4" s="234"/>
      <c r="DF4" s="234"/>
      <c r="DG4" s="234"/>
      <c r="DH4" s="234"/>
      <c r="DI4" s="234"/>
      <c r="DJ4" s="234"/>
      <c r="DK4" s="234"/>
      <c r="DL4" s="234"/>
      <c r="DM4" s="234"/>
      <c r="DN4" s="234"/>
      <c r="DO4" s="234"/>
      <c r="DP4" s="234"/>
      <c r="DQ4" s="234"/>
      <c r="DR4" s="234"/>
      <c r="DS4" s="234"/>
      <c r="DT4" s="234"/>
      <c r="DU4" s="234"/>
      <c r="DV4" s="234"/>
      <c r="DW4" s="234"/>
      <c r="DX4" s="234"/>
      <c r="DY4" s="234"/>
      <c r="DZ4" s="234"/>
      <c r="EA4" s="234"/>
      <c r="EB4" s="234"/>
      <c r="EC4" s="234"/>
      <c r="ED4" s="234"/>
      <c r="EE4" s="234"/>
      <c r="EF4" s="234"/>
      <c r="EG4" s="234"/>
      <c r="EH4" s="234"/>
      <c r="EI4" s="234"/>
      <c r="EJ4" s="234"/>
      <c r="EK4" s="234"/>
      <c r="EL4" s="234"/>
      <c r="EM4" s="234"/>
      <c r="EN4" s="234"/>
      <c r="EO4" s="234"/>
      <c r="EP4" s="234"/>
      <c r="EQ4" s="234"/>
      <c r="ER4" s="234"/>
      <c r="ES4" s="234"/>
      <c r="ET4" s="234"/>
      <c r="EU4" s="234"/>
      <c r="EV4" s="234"/>
      <c r="EW4" s="234"/>
      <c r="EX4" s="234"/>
      <c r="EY4" s="234"/>
      <c r="EZ4" s="234"/>
      <c r="FA4" s="234"/>
      <c r="FB4" s="234"/>
      <c r="FC4" s="234"/>
      <c r="FD4" s="234"/>
      <c r="FE4" s="234"/>
      <c r="FF4" s="234"/>
      <c r="FG4" s="234"/>
      <c r="FH4" s="234"/>
      <c r="FI4" s="234"/>
      <c r="FJ4" s="234"/>
      <c r="FK4" s="234"/>
      <c r="FL4" s="234"/>
      <c r="FM4" s="234"/>
      <c r="FN4" s="234"/>
      <c r="FO4" s="234"/>
      <c r="FP4" s="234"/>
      <c r="FQ4" s="234"/>
      <c r="FR4" s="234"/>
      <c r="FS4" s="234"/>
      <c r="FT4" s="234"/>
      <c r="FU4" s="234"/>
      <c r="FV4" s="234"/>
      <c r="FW4" s="234"/>
      <c r="FX4" s="234"/>
      <c r="FY4" s="234"/>
      <c r="FZ4" s="234"/>
      <c r="GA4" s="234"/>
      <c r="GB4" s="234"/>
      <c r="GC4" s="234"/>
      <c r="GD4" s="234"/>
      <c r="GE4" s="234"/>
      <c r="GF4" s="234"/>
      <c r="GG4" s="234"/>
      <c r="GH4" s="234"/>
      <c r="GI4" s="234"/>
      <c r="GJ4" s="234"/>
      <c r="GK4" s="234"/>
      <c r="GL4" s="234"/>
      <c r="GM4" s="234"/>
      <c r="GN4" s="234"/>
      <c r="GO4" s="234"/>
      <c r="GP4" s="234"/>
      <c r="GQ4" s="234"/>
      <c r="GR4" s="234"/>
      <c r="GS4" s="234"/>
      <c r="GT4" s="234"/>
      <c r="GU4" s="234"/>
      <c r="GV4" s="234"/>
      <c r="GW4" s="234"/>
      <c r="GX4" s="234"/>
      <c r="GY4" s="234"/>
      <c r="GZ4" s="234"/>
      <c r="HA4" s="234"/>
      <c r="HB4" s="234"/>
      <c r="HC4" s="234"/>
      <c r="HD4" s="234"/>
      <c r="HE4" s="234"/>
      <c r="HF4" s="234"/>
      <c r="HG4" s="234"/>
      <c r="HH4" s="234"/>
      <c r="HI4" s="234"/>
      <c r="HJ4" s="234"/>
      <c r="HK4" s="234"/>
      <c r="HL4" s="234"/>
      <c r="HM4" s="234"/>
      <c r="HN4" s="234"/>
      <c r="HO4" s="234"/>
      <c r="HP4" s="234"/>
      <c r="HQ4" s="234"/>
      <c r="HR4" s="234"/>
      <c r="HS4" s="234"/>
      <c r="HT4" s="234"/>
      <c r="HU4" s="234"/>
      <c r="HV4" s="234"/>
      <c r="HW4" s="234"/>
      <c r="HX4" s="234"/>
      <c r="HY4" s="234"/>
      <c r="HZ4" s="234"/>
      <c r="IA4" s="234"/>
      <c r="IB4" s="234"/>
      <c r="IC4" s="234"/>
      <c r="ID4" s="234"/>
      <c r="IE4" s="234"/>
      <c r="IF4" s="234"/>
      <c r="IG4" s="234"/>
      <c r="IH4" s="234"/>
      <c r="II4" s="234"/>
      <c r="IJ4" s="234"/>
      <c r="IK4" s="234"/>
      <c r="IL4" s="234"/>
      <c r="IM4" s="234"/>
      <c r="IN4" s="234"/>
      <c r="IO4" s="234"/>
      <c r="IP4" s="234"/>
      <c r="IQ4" s="234"/>
      <c r="IR4" s="234"/>
      <c r="IS4" s="234"/>
      <c r="IT4" s="234"/>
      <c r="IU4" s="234"/>
      <c r="IV4" s="234"/>
    </row>
    <row r="5" spans="1:256" ht="44.45" customHeight="1">
      <c r="A5" s="250">
        <v>2</v>
      </c>
      <c r="B5" s="235" t="s">
        <v>491</v>
      </c>
      <c r="C5" s="233" t="s">
        <v>492</v>
      </c>
      <c r="D5" s="233" t="s">
        <v>85</v>
      </c>
      <c r="E5" s="233" t="s">
        <v>360</v>
      </c>
      <c r="F5" s="236" t="s">
        <v>160</v>
      </c>
      <c r="G5" s="234"/>
      <c r="H5" s="250">
        <v>23</v>
      </c>
      <c r="I5" s="235" t="s">
        <v>493</v>
      </c>
      <c r="J5" s="235" t="s">
        <v>96</v>
      </c>
      <c r="K5" s="235" t="s">
        <v>84</v>
      </c>
      <c r="L5" s="235" t="s">
        <v>360</v>
      </c>
      <c r="M5" s="236" t="s">
        <v>394</v>
      </c>
      <c r="N5" s="234"/>
      <c r="O5" s="250">
        <v>44</v>
      </c>
      <c r="P5" s="235" t="s">
        <v>494</v>
      </c>
      <c r="Q5" s="233" t="s">
        <v>381</v>
      </c>
      <c r="R5" s="233" t="s">
        <v>85</v>
      </c>
      <c r="S5" s="233" t="s">
        <v>360</v>
      </c>
      <c r="T5" s="236" t="s">
        <v>160</v>
      </c>
      <c r="U5" s="234"/>
      <c r="V5" s="250">
        <v>65</v>
      </c>
      <c r="W5" s="235" t="s">
        <v>495</v>
      </c>
      <c r="X5" s="233" t="s">
        <v>435</v>
      </c>
      <c r="Y5" s="233" t="s">
        <v>85</v>
      </c>
      <c r="Z5" s="233" t="s">
        <v>363</v>
      </c>
      <c r="AA5" s="236" t="s">
        <v>160</v>
      </c>
      <c r="AB5" s="234"/>
      <c r="AC5" s="234"/>
      <c r="AD5" s="234"/>
      <c r="AE5" s="234"/>
      <c r="AF5" s="234"/>
      <c r="AG5" s="234"/>
      <c r="AH5" s="234"/>
      <c r="AI5" s="234"/>
      <c r="AJ5" s="234"/>
      <c r="AK5" s="234"/>
      <c r="AL5" s="234"/>
      <c r="AM5" s="234"/>
      <c r="AN5" s="234"/>
      <c r="AO5" s="234"/>
      <c r="AP5" s="234"/>
      <c r="AQ5" s="234"/>
      <c r="AR5" s="234"/>
      <c r="AS5" s="234"/>
      <c r="AT5" s="234"/>
      <c r="AU5" s="234"/>
      <c r="AV5" s="234"/>
      <c r="AW5" s="234"/>
      <c r="AX5" s="234"/>
      <c r="AY5" s="234"/>
      <c r="AZ5" s="234"/>
      <c r="BA5" s="234"/>
      <c r="BB5" s="234"/>
      <c r="BC5" s="234"/>
      <c r="BD5" s="234"/>
      <c r="BE5" s="234"/>
      <c r="BF5" s="234"/>
      <c r="BG5" s="234"/>
      <c r="BH5" s="234"/>
      <c r="BI5" s="234"/>
      <c r="BJ5" s="234"/>
      <c r="BK5" s="234"/>
      <c r="BL5" s="234"/>
      <c r="BM5" s="234"/>
      <c r="BN5" s="234"/>
      <c r="BO5" s="234"/>
      <c r="BP5" s="234"/>
      <c r="BQ5" s="234"/>
      <c r="BR5" s="234"/>
      <c r="BS5" s="234"/>
      <c r="BT5" s="234"/>
      <c r="BU5" s="234"/>
      <c r="BV5" s="234"/>
      <c r="BW5" s="234"/>
      <c r="BX5" s="234"/>
      <c r="BY5" s="234"/>
      <c r="BZ5" s="234"/>
      <c r="CA5" s="234"/>
      <c r="CB5" s="234"/>
      <c r="CC5" s="234"/>
      <c r="CD5" s="234"/>
      <c r="CE5" s="234"/>
      <c r="CF5" s="234"/>
      <c r="CG5" s="234"/>
      <c r="CH5" s="234"/>
      <c r="CI5" s="234"/>
      <c r="CJ5" s="234"/>
      <c r="CK5" s="234"/>
      <c r="CL5" s="234"/>
      <c r="CM5" s="234"/>
      <c r="CN5" s="234"/>
      <c r="CO5" s="234"/>
      <c r="CP5" s="234"/>
      <c r="CQ5" s="234"/>
      <c r="CR5" s="234"/>
      <c r="CS5" s="234"/>
      <c r="CT5" s="234"/>
      <c r="CU5" s="234"/>
      <c r="CV5" s="234"/>
      <c r="CW5" s="234"/>
      <c r="CX5" s="234"/>
      <c r="CY5" s="234"/>
      <c r="CZ5" s="234"/>
      <c r="DA5" s="234"/>
      <c r="DB5" s="234"/>
      <c r="DC5" s="234"/>
      <c r="DD5" s="234"/>
      <c r="DE5" s="234"/>
      <c r="DF5" s="234"/>
      <c r="DG5" s="234"/>
      <c r="DH5" s="234"/>
      <c r="DI5" s="234"/>
      <c r="DJ5" s="234"/>
      <c r="DK5" s="234"/>
      <c r="DL5" s="234"/>
      <c r="DM5" s="234"/>
      <c r="DN5" s="234"/>
      <c r="DO5" s="234"/>
      <c r="DP5" s="234"/>
      <c r="DQ5" s="234"/>
      <c r="DR5" s="234"/>
      <c r="DS5" s="234"/>
      <c r="DT5" s="234"/>
      <c r="DU5" s="234"/>
      <c r="DV5" s="234"/>
      <c r="DW5" s="234"/>
      <c r="DX5" s="234"/>
      <c r="DY5" s="234"/>
      <c r="DZ5" s="234"/>
      <c r="EA5" s="234"/>
      <c r="EB5" s="234"/>
      <c r="EC5" s="234"/>
      <c r="ED5" s="234"/>
      <c r="EE5" s="234"/>
      <c r="EF5" s="234"/>
      <c r="EG5" s="234"/>
      <c r="EH5" s="234"/>
      <c r="EI5" s="234"/>
      <c r="EJ5" s="234"/>
      <c r="EK5" s="234"/>
      <c r="EL5" s="234"/>
      <c r="EM5" s="234"/>
      <c r="EN5" s="234"/>
      <c r="EO5" s="234"/>
      <c r="EP5" s="234"/>
      <c r="EQ5" s="234"/>
      <c r="ER5" s="234"/>
      <c r="ES5" s="234"/>
      <c r="ET5" s="234"/>
      <c r="EU5" s="234"/>
      <c r="EV5" s="234"/>
      <c r="EW5" s="234"/>
      <c r="EX5" s="234"/>
      <c r="EY5" s="234"/>
      <c r="EZ5" s="234"/>
      <c r="FA5" s="234"/>
      <c r="FB5" s="234"/>
      <c r="FC5" s="234"/>
      <c r="FD5" s="234"/>
      <c r="FE5" s="234"/>
      <c r="FF5" s="234"/>
      <c r="FG5" s="234"/>
      <c r="FH5" s="234"/>
      <c r="FI5" s="234"/>
      <c r="FJ5" s="234"/>
      <c r="FK5" s="234"/>
      <c r="FL5" s="234"/>
      <c r="FM5" s="234"/>
      <c r="FN5" s="234"/>
      <c r="FO5" s="234"/>
      <c r="FP5" s="234"/>
      <c r="FQ5" s="234"/>
      <c r="FR5" s="234"/>
      <c r="FS5" s="234"/>
      <c r="FT5" s="234"/>
      <c r="FU5" s="234"/>
      <c r="FV5" s="234"/>
      <c r="FW5" s="234"/>
      <c r="FX5" s="234"/>
      <c r="FY5" s="234"/>
      <c r="FZ5" s="234"/>
      <c r="GA5" s="234"/>
      <c r="GB5" s="234"/>
      <c r="GC5" s="234"/>
      <c r="GD5" s="234"/>
      <c r="GE5" s="234"/>
      <c r="GF5" s="234"/>
      <c r="GG5" s="234"/>
      <c r="GH5" s="234"/>
      <c r="GI5" s="234"/>
      <c r="GJ5" s="234"/>
      <c r="GK5" s="234"/>
      <c r="GL5" s="234"/>
      <c r="GM5" s="234"/>
      <c r="GN5" s="234"/>
      <c r="GO5" s="234"/>
      <c r="GP5" s="234"/>
      <c r="GQ5" s="234"/>
      <c r="GR5" s="234"/>
      <c r="GS5" s="234"/>
      <c r="GT5" s="234"/>
      <c r="GU5" s="234"/>
      <c r="GV5" s="234"/>
      <c r="GW5" s="234"/>
      <c r="GX5" s="234"/>
      <c r="GY5" s="234"/>
      <c r="GZ5" s="234"/>
      <c r="HA5" s="234"/>
      <c r="HB5" s="234"/>
      <c r="HC5" s="234"/>
      <c r="HD5" s="234"/>
      <c r="HE5" s="234"/>
      <c r="HF5" s="234"/>
      <c r="HG5" s="234"/>
      <c r="HH5" s="234"/>
      <c r="HI5" s="234"/>
      <c r="HJ5" s="234"/>
      <c r="HK5" s="234"/>
      <c r="HL5" s="234"/>
      <c r="HM5" s="234"/>
      <c r="HN5" s="234"/>
      <c r="HO5" s="234"/>
      <c r="HP5" s="234"/>
      <c r="HQ5" s="234"/>
      <c r="HR5" s="234"/>
      <c r="HS5" s="234"/>
      <c r="HT5" s="234"/>
      <c r="HU5" s="234"/>
      <c r="HV5" s="234"/>
      <c r="HW5" s="234"/>
      <c r="HX5" s="234"/>
      <c r="HY5" s="234"/>
      <c r="HZ5" s="234"/>
      <c r="IA5" s="234"/>
      <c r="IB5" s="234"/>
      <c r="IC5" s="234"/>
      <c r="ID5" s="234"/>
      <c r="IE5" s="234"/>
      <c r="IF5" s="234"/>
      <c r="IG5" s="234"/>
      <c r="IH5" s="234"/>
      <c r="II5" s="234"/>
      <c r="IJ5" s="234"/>
      <c r="IK5" s="234"/>
      <c r="IL5" s="234"/>
      <c r="IM5" s="234"/>
      <c r="IN5" s="234"/>
      <c r="IO5" s="234"/>
      <c r="IP5" s="234"/>
      <c r="IQ5" s="234"/>
      <c r="IR5" s="234"/>
      <c r="IS5" s="234"/>
      <c r="IT5" s="234"/>
      <c r="IU5" s="234"/>
      <c r="IV5" s="234"/>
    </row>
    <row r="6" spans="1:256" ht="44.45" customHeight="1">
      <c r="A6" s="250">
        <v>3</v>
      </c>
      <c r="B6" s="235" t="s">
        <v>496</v>
      </c>
      <c r="C6" s="233" t="s">
        <v>99</v>
      </c>
      <c r="D6" s="233" t="s">
        <v>82</v>
      </c>
      <c r="E6" s="233" t="s">
        <v>360</v>
      </c>
      <c r="F6" s="236" t="s">
        <v>160</v>
      </c>
      <c r="G6" s="234"/>
      <c r="H6" s="250">
        <v>24</v>
      </c>
      <c r="I6" s="233" t="s">
        <v>497</v>
      </c>
      <c r="J6" s="233" t="s">
        <v>498</v>
      </c>
      <c r="K6" s="233" t="s">
        <v>85</v>
      </c>
      <c r="L6" s="233" t="s">
        <v>360</v>
      </c>
      <c r="M6" s="237" t="s">
        <v>361</v>
      </c>
      <c r="N6" s="234"/>
      <c r="O6" s="250">
        <v>45</v>
      </c>
      <c r="P6" s="235" t="s">
        <v>499</v>
      </c>
      <c r="Q6" s="235" t="s">
        <v>100</v>
      </c>
      <c r="R6" s="235" t="s">
        <v>85</v>
      </c>
      <c r="S6" s="235" t="s">
        <v>360</v>
      </c>
      <c r="T6" s="236" t="s">
        <v>394</v>
      </c>
      <c r="U6" s="234"/>
      <c r="V6" s="250">
        <v>66</v>
      </c>
      <c r="W6" s="233" t="s">
        <v>500</v>
      </c>
      <c r="X6" s="233" t="s">
        <v>501</v>
      </c>
      <c r="Y6" s="233" t="s">
        <v>86</v>
      </c>
      <c r="Z6" s="233" t="s">
        <v>363</v>
      </c>
      <c r="AA6" s="237" t="s">
        <v>361</v>
      </c>
      <c r="AB6" s="234"/>
      <c r="AC6" s="234"/>
      <c r="AD6" s="234"/>
      <c r="AE6" s="234"/>
      <c r="AF6" s="234"/>
      <c r="AG6" s="234"/>
      <c r="AH6" s="234"/>
      <c r="AI6" s="234"/>
      <c r="AJ6" s="234"/>
      <c r="AK6" s="234"/>
      <c r="AL6" s="234"/>
      <c r="AM6" s="234"/>
      <c r="AN6" s="234"/>
      <c r="AO6" s="234"/>
      <c r="AP6" s="234"/>
      <c r="AQ6" s="234"/>
      <c r="AR6" s="234"/>
      <c r="AS6" s="234"/>
      <c r="AT6" s="234"/>
      <c r="AU6" s="234"/>
      <c r="AV6" s="234"/>
      <c r="AW6" s="234"/>
      <c r="AX6" s="234"/>
      <c r="AY6" s="234"/>
      <c r="AZ6" s="234"/>
      <c r="BA6" s="234"/>
      <c r="BB6" s="234"/>
      <c r="BC6" s="234"/>
      <c r="BD6" s="234"/>
      <c r="BE6" s="234"/>
      <c r="BF6" s="234"/>
      <c r="BG6" s="234"/>
      <c r="BH6" s="234"/>
      <c r="BI6" s="234"/>
      <c r="BJ6" s="234"/>
      <c r="BK6" s="234"/>
      <c r="BL6" s="234"/>
      <c r="BM6" s="234"/>
      <c r="BN6" s="234"/>
      <c r="BO6" s="234"/>
      <c r="BP6" s="234"/>
      <c r="BQ6" s="234"/>
      <c r="BR6" s="234"/>
      <c r="BS6" s="234"/>
      <c r="BT6" s="234"/>
      <c r="BU6" s="234"/>
      <c r="BV6" s="234"/>
      <c r="BW6" s="234"/>
      <c r="BX6" s="234"/>
      <c r="BY6" s="234"/>
      <c r="BZ6" s="234"/>
      <c r="CA6" s="234"/>
      <c r="CB6" s="234"/>
      <c r="CC6" s="234"/>
      <c r="CD6" s="234"/>
      <c r="CE6" s="234"/>
      <c r="CF6" s="234"/>
      <c r="CG6" s="234"/>
      <c r="CH6" s="234"/>
      <c r="CI6" s="234"/>
      <c r="CJ6" s="234"/>
      <c r="CK6" s="234"/>
      <c r="CL6" s="234"/>
      <c r="CM6" s="234"/>
      <c r="CN6" s="234"/>
      <c r="CO6" s="234"/>
      <c r="CP6" s="234"/>
      <c r="CQ6" s="234"/>
      <c r="CR6" s="234"/>
      <c r="CS6" s="234"/>
      <c r="CT6" s="234"/>
      <c r="CU6" s="234"/>
      <c r="CV6" s="234"/>
      <c r="CW6" s="234"/>
      <c r="CX6" s="234"/>
      <c r="CY6" s="234"/>
      <c r="CZ6" s="234"/>
      <c r="DA6" s="234"/>
      <c r="DB6" s="234"/>
      <c r="DC6" s="234"/>
      <c r="DD6" s="234"/>
      <c r="DE6" s="234"/>
      <c r="DF6" s="234"/>
      <c r="DG6" s="234"/>
      <c r="DH6" s="234"/>
      <c r="DI6" s="234"/>
      <c r="DJ6" s="234"/>
      <c r="DK6" s="234"/>
      <c r="DL6" s="234"/>
      <c r="DM6" s="234"/>
      <c r="DN6" s="234"/>
      <c r="DO6" s="234"/>
      <c r="DP6" s="234"/>
      <c r="DQ6" s="234"/>
      <c r="DR6" s="234"/>
      <c r="DS6" s="234"/>
      <c r="DT6" s="234"/>
      <c r="DU6" s="234"/>
      <c r="DV6" s="234"/>
      <c r="DW6" s="234"/>
      <c r="DX6" s="234"/>
      <c r="DY6" s="234"/>
      <c r="DZ6" s="234"/>
      <c r="EA6" s="234"/>
      <c r="EB6" s="234"/>
      <c r="EC6" s="234"/>
      <c r="ED6" s="234"/>
      <c r="EE6" s="234"/>
      <c r="EF6" s="234"/>
      <c r="EG6" s="234"/>
      <c r="EH6" s="234"/>
      <c r="EI6" s="234"/>
      <c r="EJ6" s="234"/>
      <c r="EK6" s="234"/>
      <c r="EL6" s="234"/>
      <c r="EM6" s="234"/>
      <c r="EN6" s="234"/>
      <c r="EO6" s="234"/>
      <c r="EP6" s="234"/>
      <c r="EQ6" s="234"/>
      <c r="ER6" s="234"/>
      <c r="ES6" s="234"/>
      <c r="ET6" s="234"/>
      <c r="EU6" s="234"/>
      <c r="EV6" s="234"/>
      <c r="EW6" s="234"/>
      <c r="EX6" s="234"/>
      <c r="EY6" s="234"/>
      <c r="EZ6" s="234"/>
      <c r="FA6" s="234"/>
      <c r="FB6" s="234"/>
      <c r="FC6" s="234"/>
      <c r="FD6" s="234"/>
      <c r="FE6" s="234"/>
      <c r="FF6" s="234"/>
      <c r="FG6" s="234"/>
      <c r="FH6" s="234"/>
      <c r="FI6" s="234"/>
      <c r="FJ6" s="234"/>
      <c r="FK6" s="234"/>
      <c r="FL6" s="234"/>
      <c r="FM6" s="234"/>
      <c r="FN6" s="234"/>
      <c r="FO6" s="234"/>
      <c r="FP6" s="234"/>
      <c r="FQ6" s="234"/>
      <c r="FR6" s="234"/>
      <c r="FS6" s="234"/>
      <c r="FT6" s="234"/>
      <c r="FU6" s="234"/>
      <c r="FV6" s="234"/>
      <c r="FW6" s="234"/>
      <c r="FX6" s="234"/>
      <c r="FY6" s="234"/>
      <c r="FZ6" s="234"/>
      <c r="GA6" s="234"/>
      <c r="GB6" s="234"/>
      <c r="GC6" s="234"/>
      <c r="GD6" s="234"/>
      <c r="GE6" s="234"/>
      <c r="GF6" s="234"/>
      <c r="GG6" s="234"/>
      <c r="GH6" s="234"/>
      <c r="GI6" s="234"/>
      <c r="GJ6" s="234"/>
      <c r="GK6" s="234"/>
      <c r="GL6" s="234"/>
      <c r="GM6" s="234"/>
      <c r="GN6" s="234"/>
      <c r="GO6" s="234"/>
      <c r="GP6" s="234"/>
      <c r="GQ6" s="234"/>
      <c r="GR6" s="234"/>
      <c r="GS6" s="234"/>
      <c r="GT6" s="234"/>
      <c r="GU6" s="234"/>
      <c r="GV6" s="234"/>
      <c r="GW6" s="234"/>
      <c r="GX6" s="234"/>
      <c r="GY6" s="234"/>
      <c r="GZ6" s="234"/>
      <c r="HA6" s="234"/>
      <c r="HB6" s="234"/>
      <c r="HC6" s="234"/>
      <c r="HD6" s="234"/>
      <c r="HE6" s="234"/>
      <c r="HF6" s="234"/>
      <c r="HG6" s="234"/>
      <c r="HH6" s="234"/>
      <c r="HI6" s="234"/>
      <c r="HJ6" s="234"/>
      <c r="HK6" s="234"/>
      <c r="HL6" s="234"/>
      <c r="HM6" s="234"/>
      <c r="HN6" s="234"/>
      <c r="HO6" s="234"/>
      <c r="HP6" s="234"/>
      <c r="HQ6" s="234"/>
      <c r="HR6" s="234"/>
      <c r="HS6" s="234"/>
      <c r="HT6" s="234"/>
      <c r="HU6" s="234"/>
      <c r="HV6" s="234"/>
      <c r="HW6" s="234"/>
      <c r="HX6" s="234"/>
      <c r="HY6" s="234"/>
      <c r="HZ6" s="234"/>
      <c r="IA6" s="234"/>
      <c r="IB6" s="234"/>
      <c r="IC6" s="234"/>
      <c r="ID6" s="234"/>
      <c r="IE6" s="234"/>
      <c r="IF6" s="234"/>
      <c r="IG6" s="234"/>
      <c r="IH6" s="234"/>
      <c r="II6" s="234"/>
      <c r="IJ6" s="234"/>
      <c r="IK6" s="234"/>
      <c r="IL6" s="234"/>
      <c r="IM6" s="234"/>
      <c r="IN6" s="234"/>
      <c r="IO6" s="234"/>
      <c r="IP6" s="234"/>
      <c r="IQ6" s="234"/>
      <c r="IR6" s="234"/>
      <c r="IS6" s="234"/>
      <c r="IT6" s="234"/>
      <c r="IU6" s="234"/>
      <c r="IV6" s="234"/>
    </row>
    <row r="7" spans="1:256" ht="44.45" customHeight="1">
      <c r="A7" s="250">
        <v>4</v>
      </c>
      <c r="B7" s="235" t="s">
        <v>502</v>
      </c>
      <c r="C7" s="233" t="s">
        <v>96</v>
      </c>
      <c r="D7" s="233" t="s">
        <v>84</v>
      </c>
      <c r="E7" s="233" t="s">
        <v>360</v>
      </c>
      <c r="F7" s="236" t="s">
        <v>368</v>
      </c>
      <c r="G7" s="234"/>
      <c r="H7" s="250">
        <v>25</v>
      </c>
      <c r="I7" s="233" t="s">
        <v>503</v>
      </c>
      <c r="J7" s="233" t="s">
        <v>504</v>
      </c>
      <c r="K7" s="233" t="s">
        <v>82</v>
      </c>
      <c r="L7" s="233" t="s">
        <v>357</v>
      </c>
      <c r="M7" s="237" t="s">
        <v>354</v>
      </c>
      <c r="N7" s="234"/>
      <c r="O7" s="250">
        <v>46</v>
      </c>
      <c r="P7" s="233" t="s">
        <v>505</v>
      </c>
      <c r="Q7" s="233" t="s">
        <v>104</v>
      </c>
      <c r="R7" s="233" t="s">
        <v>85</v>
      </c>
      <c r="S7" s="233" t="s">
        <v>360</v>
      </c>
      <c r="T7" s="237" t="s">
        <v>361</v>
      </c>
      <c r="U7" s="234"/>
      <c r="V7" s="250">
        <v>67</v>
      </c>
      <c r="W7" s="235" t="s">
        <v>506</v>
      </c>
      <c r="X7" s="235" t="s">
        <v>507</v>
      </c>
      <c r="Y7" s="235" t="s">
        <v>83</v>
      </c>
      <c r="Z7" s="235" t="s">
        <v>363</v>
      </c>
      <c r="AA7" s="236" t="s">
        <v>160</v>
      </c>
      <c r="AB7" s="234"/>
      <c r="AC7" s="234"/>
      <c r="AD7" s="234"/>
      <c r="AE7" s="234"/>
      <c r="AF7" s="234"/>
      <c r="AG7" s="234"/>
      <c r="AH7" s="234"/>
      <c r="AI7" s="234"/>
      <c r="AJ7" s="234"/>
      <c r="AK7" s="234"/>
      <c r="AL7" s="234"/>
      <c r="AM7" s="234"/>
      <c r="AN7" s="234"/>
      <c r="AO7" s="234"/>
      <c r="AP7" s="234"/>
      <c r="AQ7" s="234"/>
      <c r="AR7" s="234"/>
      <c r="AS7" s="234"/>
      <c r="AT7" s="234"/>
      <c r="AU7" s="234"/>
      <c r="AV7" s="234"/>
      <c r="AW7" s="234"/>
      <c r="AX7" s="234"/>
      <c r="AY7" s="234"/>
      <c r="AZ7" s="234"/>
      <c r="BA7" s="234"/>
      <c r="BB7" s="234"/>
      <c r="BC7" s="234"/>
      <c r="BD7" s="234"/>
      <c r="BE7" s="234"/>
      <c r="BF7" s="234"/>
      <c r="BG7" s="234"/>
      <c r="BH7" s="234"/>
      <c r="BI7" s="234"/>
      <c r="BJ7" s="234"/>
      <c r="BK7" s="234"/>
      <c r="BL7" s="234"/>
      <c r="BM7" s="234"/>
      <c r="BN7" s="234"/>
      <c r="BO7" s="234"/>
      <c r="BP7" s="234"/>
      <c r="BQ7" s="234"/>
      <c r="BR7" s="234"/>
      <c r="BS7" s="234"/>
      <c r="BT7" s="234"/>
      <c r="BU7" s="234"/>
      <c r="BV7" s="234"/>
      <c r="BW7" s="234"/>
      <c r="BX7" s="234"/>
      <c r="BY7" s="234"/>
      <c r="BZ7" s="234"/>
      <c r="CA7" s="234"/>
      <c r="CB7" s="234"/>
      <c r="CC7" s="234"/>
      <c r="CD7" s="234"/>
      <c r="CE7" s="234"/>
      <c r="CF7" s="234"/>
      <c r="CG7" s="234"/>
      <c r="CH7" s="234"/>
      <c r="CI7" s="234"/>
      <c r="CJ7" s="234"/>
      <c r="CK7" s="234"/>
      <c r="CL7" s="234"/>
      <c r="CM7" s="234"/>
      <c r="CN7" s="234"/>
      <c r="CO7" s="234"/>
      <c r="CP7" s="234"/>
      <c r="CQ7" s="234"/>
      <c r="CR7" s="234"/>
      <c r="CS7" s="234"/>
      <c r="CT7" s="234"/>
      <c r="CU7" s="234"/>
      <c r="CV7" s="234"/>
      <c r="CW7" s="234"/>
      <c r="CX7" s="234"/>
      <c r="CY7" s="234"/>
      <c r="CZ7" s="234"/>
      <c r="DA7" s="234"/>
      <c r="DB7" s="234"/>
      <c r="DC7" s="234"/>
      <c r="DD7" s="234"/>
      <c r="DE7" s="234"/>
      <c r="DF7" s="234"/>
      <c r="DG7" s="234"/>
      <c r="DH7" s="234"/>
      <c r="DI7" s="234"/>
      <c r="DJ7" s="234"/>
      <c r="DK7" s="234"/>
      <c r="DL7" s="234"/>
      <c r="DM7" s="234"/>
      <c r="DN7" s="234"/>
      <c r="DO7" s="234"/>
      <c r="DP7" s="234"/>
      <c r="DQ7" s="234"/>
      <c r="DR7" s="234"/>
      <c r="DS7" s="234"/>
      <c r="DT7" s="234"/>
      <c r="DU7" s="234"/>
      <c r="DV7" s="234"/>
      <c r="DW7" s="234"/>
      <c r="DX7" s="234"/>
      <c r="DY7" s="234"/>
      <c r="DZ7" s="234"/>
      <c r="EA7" s="234"/>
      <c r="EB7" s="234"/>
      <c r="EC7" s="234"/>
      <c r="ED7" s="234"/>
      <c r="EE7" s="234"/>
      <c r="EF7" s="234"/>
      <c r="EG7" s="234"/>
      <c r="EH7" s="234"/>
      <c r="EI7" s="234"/>
      <c r="EJ7" s="234"/>
      <c r="EK7" s="234"/>
      <c r="EL7" s="234"/>
      <c r="EM7" s="234"/>
      <c r="EN7" s="234"/>
      <c r="EO7" s="234"/>
      <c r="EP7" s="234"/>
      <c r="EQ7" s="234"/>
      <c r="ER7" s="234"/>
      <c r="ES7" s="234"/>
      <c r="ET7" s="234"/>
      <c r="EU7" s="234"/>
      <c r="EV7" s="234"/>
      <c r="EW7" s="234"/>
      <c r="EX7" s="234"/>
      <c r="EY7" s="234"/>
      <c r="EZ7" s="234"/>
      <c r="FA7" s="234"/>
      <c r="FB7" s="234"/>
      <c r="FC7" s="234"/>
      <c r="FD7" s="234"/>
      <c r="FE7" s="234"/>
      <c r="FF7" s="234"/>
      <c r="FG7" s="234"/>
      <c r="FH7" s="234"/>
      <c r="FI7" s="234"/>
      <c r="FJ7" s="234"/>
      <c r="FK7" s="234"/>
      <c r="FL7" s="234"/>
      <c r="FM7" s="234"/>
      <c r="FN7" s="234"/>
      <c r="FO7" s="234"/>
      <c r="FP7" s="234"/>
      <c r="FQ7" s="234"/>
      <c r="FR7" s="234"/>
      <c r="FS7" s="234"/>
      <c r="FT7" s="234"/>
      <c r="FU7" s="234"/>
      <c r="FV7" s="234"/>
      <c r="FW7" s="234"/>
      <c r="FX7" s="234"/>
      <c r="FY7" s="234"/>
      <c r="FZ7" s="234"/>
      <c r="GA7" s="234"/>
      <c r="GB7" s="234"/>
      <c r="GC7" s="234"/>
      <c r="GD7" s="234"/>
      <c r="GE7" s="234"/>
      <c r="GF7" s="234"/>
      <c r="GG7" s="234"/>
      <c r="GH7" s="234"/>
      <c r="GI7" s="234"/>
      <c r="GJ7" s="234"/>
      <c r="GK7" s="234"/>
      <c r="GL7" s="234"/>
      <c r="GM7" s="234"/>
      <c r="GN7" s="234"/>
      <c r="GO7" s="234"/>
      <c r="GP7" s="234"/>
      <c r="GQ7" s="234"/>
      <c r="GR7" s="234"/>
      <c r="GS7" s="234"/>
      <c r="GT7" s="234"/>
      <c r="GU7" s="234"/>
      <c r="GV7" s="234"/>
      <c r="GW7" s="234"/>
      <c r="GX7" s="234"/>
      <c r="GY7" s="234"/>
      <c r="GZ7" s="234"/>
      <c r="HA7" s="234"/>
      <c r="HB7" s="234"/>
      <c r="HC7" s="234"/>
      <c r="HD7" s="234"/>
      <c r="HE7" s="234"/>
      <c r="HF7" s="234"/>
      <c r="HG7" s="234"/>
      <c r="HH7" s="234"/>
      <c r="HI7" s="234"/>
      <c r="HJ7" s="234"/>
      <c r="HK7" s="234"/>
      <c r="HL7" s="234"/>
      <c r="HM7" s="234"/>
      <c r="HN7" s="234"/>
      <c r="HO7" s="234"/>
      <c r="HP7" s="234"/>
      <c r="HQ7" s="234"/>
      <c r="HR7" s="234"/>
      <c r="HS7" s="234"/>
      <c r="HT7" s="234"/>
      <c r="HU7" s="234"/>
      <c r="HV7" s="234"/>
      <c r="HW7" s="234"/>
      <c r="HX7" s="234"/>
      <c r="HY7" s="234"/>
      <c r="HZ7" s="234"/>
      <c r="IA7" s="234"/>
      <c r="IB7" s="234"/>
      <c r="IC7" s="234"/>
      <c r="ID7" s="234"/>
      <c r="IE7" s="234"/>
      <c r="IF7" s="234"/>
      <c r="IG7" s="234"/>
      <c r="IH7" s="234"/>
      <c r="II7" s="234"/>
      <c r="IJ7" s="234"/>
      <c r="IK7" s="234"/>
      <c r="IL7" s="234"/>
      <c r="IM7" s="234"/>
      <c r="IN7" s="234"/>
      <c r="IO7" s="234"/>
      <c r="IP7" s="234"/>
      <c r="IQ7" s="234"/>
      <c r="IR7" s="234"/>
      <c r="IS7" s="234"/>
      <c r="IT7" s="234"/>
      <c r="IU7" s="234"/>
      <c r="IV7" s="234"/>
    </row>
    <row r="8" spans="1:256" ht="44.45" customHeight="1">
      <c r="A8" s="250">
        <v>5</v>
      </c>
      <c r="B8" s="235" t="s">
        <v>508</v>
      </c>
      <c r="C8" s="233" t="s">
        <v>379</v>
      </c>
      <c r="D8" s="233" t="s">
        <v>86</v>
      </c>
      <c r="E8" s="233" t="s">
        <v>360</v>
      </c>
      <c r="F8" s="236" t="s">
        <v>160</v>
      </c>
      <c r="G8" s="234"/>
      <c r="H8" s="250">
        <v>26</v>
      </c>
      <c r="I8" s="233" t="s">
        <v>509</v>
      </c>
      <c r="J8" s="233" t="s">
        <v>510</v>
      </c>
      <c r="K8" s="233" t="s">
        <v>86</v>
      </c>
      <c r="L8" s="233" t="s">
        <v>357</v>
      </c>
      <c r="M8" s="237" t="s">
        <v>354</v>
      </c>
      <c r="N8" s="234"/>
      <c r="O8" s="250">
        <v>47</v>
      </c>
      <c r="P8" s="233" t="s">
        <v>511</v>
      </c>
      <c r="Q8" s="233" t="s">
        <v>435</v>
      </c>
      <c r="R8" s="233" t="s">
        <v>85</v>
      </c>
      <c r="S8" s="233" t="s">
        <v>360</v>
      </c>
      <c r="T8" s="237" t="s">
        <v>160</v>
      </c>
      <c r="U8" s="234"/>
      <c r="V8" s="250">
        <v>68</v>
      </c>
      <c r="W8" s="233" t="s">
        <v>512</v>
      </c>
      <c r="X8" s="233" t="s">
        <v>488</v>
      </c>
      <c r="Y8" s="233" t="s">
        <v>83</v>
      </c>
      <c r="Z8" s="233" t="s">
        <v>363</v>
      </c>
      <c r="AA8" s="237" t="s">
        <v>361</v>
      </c>
      <c r="AB8" s="234"/>
      <c r="AC8" s="234"/>
      <c r="AD8" s="234"/>
      <c r="AE8" s="234"/>
      <c r="AF8" s="234"/>
      <c r="AG8" s="234"/>
      <c r="AH8" s="234"/>
      <c r="AI8" s="234"/>
      <c r="AJ8" s="234"/>
      <c r="AK8" s="234"/>
      <c r="AL8" s="234"/>
      <c r="AM8" s="234"/>
      <c r="AN8" s="234"/>
      <c r="AO8" s="234"/>
      <c r="AP8" s="234"/>
      <c r="AQ8" s="234"/>
      <c r="AR8" s="234"/>
      <c r="AS8" s="234"/>
      <c r="AT8" s="234"/>
      <c r="AU8" s="234"/>
      <c r="AV8" s="234"/>
      <c r="AW8" s="234"/>
      <c r="AX8" s="234"/>
      <c r="AY8" s="234"/>
      <c r="AZ8" s="234"/>
      <c r="BA8" s="234"/>
      <c r="BB8" s="234"/>
      <c r="BC8" s="234"/>
      <c r="BD8" s="234"/>
      <c r="BE8" s="234"/>
      <c r="BF8" s="234"/>
      <c r="BG8" s="234"/>
      <c r="BH8" s="234"/>
      <c r="BI8" s="234"/>
      <c r="BJ8" s="234"/>
      <c r="BK8" s="234"/>
      <c r="BL8" s="234"/>
      <c r="BM8" s="234"/>
      <c r="BN8" s="234"/>
      <c r="BO8" s="234"/>
      <c r="BP8" s="234"/>
      <c r="BQ8" s="234"/>
      <c r="BR8" s="234"/>
      <c r="BS8" s="234"/>
      <c r="BT8" s="234"/>
      <c r="BU8" s="234"/>
      <c r="BV8" s="234"/>
      <c r="BW8" s="234"/>
      <c r="BX8" s="234"/>
      <c r="BY8" s="234"/>
      <c r="BZ8" s="234"/>
      <c r="CA8" s="234"/>
      <c r="CB8" s="234"/>
      <c r="CC8" s="234"/>
      <c r="CD8" s="234"/>
      <c r="CE8" s="234"/>
      <c r="CF8" s="234"/>
      <c r="CG8" s="234"/>
      <c r="CH8" s="234"/>
      <c r="CI8" s="234"/>
      <c r="CJ8" s="234"/>
      <c r="CK8" s="234"/>
      <c r="CL8" s="234"/>
      <c r="CM8" s="234"/>
      <c r="CN8" s="234"/>
      <c r="CO8" s="234"/>
      <c r="CP8" s="234"/>
      <c r="CQ8" s="234"/>
      <c r="CR8" s="234"/>
      <c r="CS8" s="234"/>
      <c r="CT8" s="234"/>
      <c r="CU8" s="234"/>
      <c r="CV8" s="234"/>
      <c r="CW8" s="234"/>
      <c r="CX8" s="234"/>
      <c r="CY8" s="234"/>
      <c r="CZ8" s="234"/>
      <c r="DA8" s="234"/>
      <c r="DB8" s="234"/>
      <c r="DC8" s="234"/>
      <c r="DD8" s="234"/>
      <c r="DE8" s="234"/>
      <c r="DF8" s="234"/>
      <c r="DG8" s="234"/>
      <c r="DH8" s="234"/>
      <c r="DI8" s="234"/>
      <c r="DJ8" s="234"/>
      <c r="DK8" s="234"/>
      <c r="DL8" s="234"/>
      <c r="DM8" s="234"/>
      <c r="DN8" s="234"/>
      <c r="DO8" s="234"/>
      <c r="DP8" s="234"/>
      <c r="DQ8" s="234"/>
      <c r="DR8" s="234"/>
      <c r="DS8" s="234"/>
      <c r="DT8" s="234"/>
      <c r="DU8" s="234"/>
      <c r="DV8" s="234"/>
      <c r="DW8" s="234"/>
      <c r="DX8" s="234"/>
      <c r="DY8" s="234"/>
      <c r="DZ8" s="234"/>
      <c r="EA8" s="234"/>
      <c r="EB8" s="234"/>
      <c r="EC8" s="234"/>
      <c r="ED8" s="234"/>
      <c r="EE8" s="234"/>
      <c r="EF8" s="234"/>
      <c r="EG8" s="234"/>
      <c r="EH8" s="234"/>
      <c r="EI8" s="234"/>
      <c r="EJ8" s="234"/>
      <c r="EK8" s="234"/>
      <c r="EL8" s="234"/>
      <c r="EM8" s="234"/>
      <c r="EN8" s="234"/>
      <c r="EO8" s="234"/>
      <c r="EP8" s="234"/>
      <c r="EQ8" s="234"/>
      <c r="ER8" s="234"/>
      <c r="ES8" s="234"/>
      <c r="ET8" s="234"/>
      <c r="EU8" s="234"/>
      <c r="EV8" s="234"/>
      <c r="EW8" s="234"/>
      <c r="EX8" s="234"/>
      <c r="EY8" s="234"/>
      <c r="EZ8" s="234"/>
      <c r="FA8" s="234"/>
      <c r="FB8" s="234"/>
      <c r="FC8" s="234"/>
      <c r="FD8" s="234"/>
      <c r="FE8" s="234"/>
      <c r="FF8" s="234"/>
      <c r="FG8" s="234"/>
      <c r="FH8" s="234"/>
      <c r="FI8" s="234"/>
      <c r="FJ8" s="234"/>
      <c r="FK8" s="234"/>
      <c r="FL8" s="234"/>
      <c r="FM8" s="234"/>
      <c r="FN8" s="234"/>
      <c r="FO8" s="234"/>
      <c r="FP8" s="234"/>
      <c r="FQ8" s="234"/>
      <c r="FR8" s="234"/>
      <c r="FS8" s="234"/>
      <c r="FT8" s="234"/>
      <c r="FU8" s="234"/>
      <c r="FV8" s="234"/>
      <c r="FW8" s="234"/>
      <c r="FX8" s="234"/>
      <c r="FY8" s="234"/>
      <c r="FZ8" s="234"/>
      <c r="GA8" s="234"/>
      <c r="GB8" s="234"/>
      <c r="GC8" s="234"/>
      <c r="GD8" s="234"/>
      <c r="GE8" s="234"/>
      <c r="GF8" s="234"/>
      <c r="GG8" s="234"/>
      <c r="GH8" s="234"/>
      <c r="GI8" s="234"/>
      <c r="GJ8" s="234"/>
      <c r="GK8" s="234"/>
      <c r="GL8" s="234"/>
      <c r="GM8" s="234"/>
      <c r="GN8" s="234"/>
      <c r="GO8" s="234"/>
      <c r="GP8" s="234"/>
      <c r="GQ8" s="234"/>
      <c r="GR8" s="234"/>
      <c r="GS8" s="234"/>
      <c r="GT8" s="234"/>
      <c r="GU8" s="234"/>
      <c r="GV8" s="234"/>
      <c r="GW8" s="234"/>
      <c r="GX8" s="234"/>
      <c r="GY8" s="234"/>
      <c r="GZ8" s="234"/>
      <c r="HA8" s="234"/>
      <c r="HB8" s="234"/>
      <c r="HC8" s="234"/>
      <c r="HD8" s="234"/>
      <c r="HE8" s="234"/>
      <c r="HF8" s="234"/>
      <c r="HG8" s="234"/>
      <c r="HH8" s="234"/>
      <c r="HI8" s="234"/>
      <c r="HJ8" s="234"/>
      <c r="HK8" s="234"/>
      <c r="HL8" s="234"/>
      <c r="HM8" s="234"/>
      <c r="HN8" s="234"/>
      <c r="HO8" s="234"/>
      <c r="HP8" s="234"/>
      <c r="HQ8" s="234"/>
      <c r="HR8" s="234"/>
      <c r="HS8" s="234"/>
      <c r="HT8" s="234"/>
      <c r="HU8" s="234"/>
      <c r="HV8" s="234"/>
      <c r="HW8" s="234"/>
      <c r="HX8" s="234"/>
      <c r="HY8" s="234"/>
      <c r="HZ8" s="234"/>
      <c r="IA8" s="234"/>
      <c r="IB8" s="234"/>
      <c r="IC8" s="234"/>
      <c r="ID8" s="234"/>
      <c r="IE8" s="234"/>
      <c r="IF8" s="234"/>
      <c r="IG8" s="234"/>
      <c r="IH8" s="234"/>
      <c r="II8" s="234"/>
      <c r="IJ8" s="234"/>
      <c r="IK8" s="234"/>
      <c r="IL8" s="234"/>
      <c r="IM8" s="234"/>
      <c r="IN8" s="234"/>
      <c r="IO8" s="234"/>
      <c r="IP8" s="234"/>
      <c r="IQ8" s="234"/>
      <c r="IR8" s="234"/>
      <c r="IS8" s="234"/>
      <c r="IT8" s="234"/>
      <c r="IU8" s="234"/>
      <c r="IV8" s="234"/>
    </row>
    <row r="9" spans="1:256" ht="44.45" customHeight="1">
      <c r="A9" s="250">
        <v>6</v>
      </c>
      <c r="B9" s="233" t="s">
        <v>513</v>
      </c>
      <c r="C9" s="233" t="s">
        <v>514</v>
      </c>
      <c r="D9" s="233" t="s">
        <v>84</v>
      </c>
      <c r="E9" s="233" t="s">
        <v>360</v>
      </c>
      <c r="F9" s="237" t="s">
        <v>354</v>
      </c>
      <c r="G9" s="234"/>
      <c r="H9" s="250">
        <v>27</v>
      </c>
      <c r="I9" s="233" t="s">
        <v>515</v>
      </c>
      <c r="J9" s="233" t="s">
        <v>463</v>
      </c>
      <c r="K9" s="233" t="s">
        <v>86</v>
      </c>
      <c r="L9" s="233" t="s">
        <v>357</v>
      </c>
      <c r="M9" s="237" t="s">
        <v>354</v>
      </c>
      <c r="N9" s="234"/>
      <c r="O9" s="250">
        <v>48</v>
      </c>
      <c r="P9" s="233" t="s">
        <v>516</v>
      </c>
      <c r="Q9" s="233" t="s">
        <v>517</v>
      </c>
      <c r="R9" s="233" t="s">
        <v>86</v>
      </c>
      <c r="S9" s="233" t="s">
        <v>360</v>
      </c>
      <c r="T9" s="237" t="s">
        <v>160</v>
      </c>
      <c r="U9" s="234"/>
      <c r="V9" s="250">
        <v>69</v>
      </c>
      <c r="W9" s="233" t="s">
        <v>518</v>
      </c>
      <c r="X9" s="233" t="s">
        <v>488</v>
      </c>
      <c r="Y9" s="233" t="s">
        <v>83</v>
      </c>
      <c r="Z9" s="233" t="s">
        <v>363</v>
      </c>
      <c r="AA9" s="237" t="s">
        <v>160</v>
      </c>
      <c r="AB9" s="234"/>
      <c r="AC9" s="234"/>
      <c r="AD9" s="234"/>
      <c r="AE9" s="234"/>
      <c r="AF9" s="234"/>
      <c r="AG9" s="234"/>
      <c r="AH9" s="234"/>
      <c r="AI9" s="234"/>
      <c r="AJ9" s="234"/>
      <c r="AK9" s="234"/>
      <c r="AL9" s="234"/>
      <c r="AM9" s="234"/>
      <c r="AN9" s="234"/>
      <c r="AO9" s="234"/>
      <c r="AP9" s="234"/>
      <c r="AQ9" s="234"/>
      <c r="AR9" s="234"/>
      <c r="AS9" s="234"/>
      <c r="AT9" s="234"/>
      <c r="AU9" s="234"/>
      <c r="AV9" s="234"/>
      <c r="AW9" s="234"/>
      <c r="AX9" s="234"/>
      <c r="AY9" s="234"/>
      <c r="AZ9" s="234"/>
      <c r="BA9" s="234"/>
      <c r="BB9" s="234"/>
      <c r="BC9" s="234"/>
      <c r="BD9" s="234"/>
      <c r="BE9" s="234"/>
      <c r="BF9" s="234"/>
      <c r="BG9" s="234"/>
      <c r="BH9" s="234"/>
      <c r="BI9" s="234"/>
      <c r="BJ9" s="234"/>
      <c r="BK9" s="234"/>
      <c r="BL9" s="234"/>
      <c r="BM9" s="234"/>
      <c r="BN9" s="234"/>
      <c r="BO9" s="234"/>
      <c r="BP9" s="234"/>
      <c r="BQ9" s="234"/>
      <c r="BR9" s="234"/>
      <c r="BS9" s="234"/>
      <c r="BT9" s="234"/>
      <c r="BU9" s="234"/>
      <c r="BV9" s="234"/>
      <c r="BW9" s="234"/>
      <c r="BX9" s="234"/>
      <c r="BY9" s="234"/>
      <c r="BZ9" s="234"/>
      <c r="CA9" s="234"/>
      <c r="CB9" s="234"/>
      <c r="CC9" s="234"/>
      <c r="CD9" s="234"/>
      <c r="CE9" s="234"/>
      <c r="CF9" s="234"/>
      <c r="CG9" s="234"/>
      <c r="CH9" s="234"/>
      <c r="CI9" s="234"/>
      <c r="CJ9" s="234"/>
      <c r="CK9" s="234"/>
      <c r="CL9" s="234"/>
      <c r="CM9" s="234"/>
      <c r="CN9" s="234"/>
      <c r="CO9" s="234"/>
      <c r="CP9" s="234"/>
      <c r="CQ9" s="234"/>
      <c r="CR9" s="234"/>
      <c r="CS9" s="234"/>
      <c r="CT9" s="234"/>
      <c r="CU9" s="234"/>
      <c r="CV9" s="234"/>
      <c r="CW9" s="234"/>
      <c r="CX9" s="234"/>
      <c r="CY9" s="234"/>
      <c r="CZ9" s="234"/>
      <c r="DA9" s="234"/>
      <c r="DB9" s="234"/>
      <c r="DC9" s="234"/>
      <c r="DD9" s="234"/>
      <c r="DE9" s="234"/>
      <c r="DF9" s="234"/>
      <c r="DG9" s="234"/>
      <c r="DH9" s="234"/>
      <c r="DI9" s="234"/>
      <c r="DJ9" s="234"/>
      <c r="DK9" s="234"/>
      <c r="DL9" s="234"/>
      <c r="DM9" s="234"/>
      <c r="DN9" s="234"/>
      <c r="DO9" s="234"/>
      <c r="DP9" s="234"/>
      <c r="DQ9" s="234"/>
      <c r="DR9" s="234"/>
      <c r="DS9" s="234"/>
      <c r="DT9" s="234"/>
      <c r="DU9" s="234"/>
      <c r="DV9" s="234"/>
      <c r="DW9" s="234"/>
      <c r="DX9" s="234"/>
      <c r="DY9" s="234"/>
      <c r="DZ9" s="234"/>
      <c r="EA9" s="234"/>
      <c r="EB9" s="234"/>
      <c r="EC9" s="234"/>
      <c r="ED9" s="234"/>
      <c r="EE9" s="234"/>
      <c r="EF9" s="234"/>
      <c r="EG9" s="234"/>
      <c r="EH9" s="234"/>
      <c r="EI9" s="234"/>
      <c r="EJ9" s="234"/>
      <c r="EK9" s="234"/>
      <c r="EL9" s="234"/>
      <c r="EM9" s="234"/>
      <c r="EN9" s="234"/>
      <c r="EO9" s="234"/>
      <c r="EP9" s="234"/>
      <c r="EQ9" s="234"/>
      <c r="ER9" s="234"/>
      <c r="ES9" s="234"/>
      <c r="ET9" s="234"/>
      <c r="EU9" s="234"/>
      <c r="EV9" s="234"/>
      <c r="EW9" s="234"/>
      <c r="EX9" s="234"/>
      <c r="EY9" s="234"/>
      <c r="EZ9" s="234"/>
      <c r="FA9" s="234"/>
      <c r="FB9" s="234"/>
      <c r="FC9" s="234"/>
      <c r="FD9" s="234"/>
      <c r="FE9" s="234"/>
      <c r="FF9" s="234"/>
      <c r="FG9" s="234"/>
      <c r="FH9" s="234"/>
      <c r="FI9" s="234"/>
      <c r="FJ9" s="234"/>
      <c r="FK9" s="234"/>
      <c r="FL9" s="234"/>
      <c r="FM9" s="234"/>
      <c r="FN9" s="234"/>
      <c r="FO9" s="234"/>
      <c r="FP9" s="234"/>
      <c r="FQ9" s="234"/>
      <c r="FR9" s="234"/>
      <c r="FS9" s="234"/>
      <c r="FT9" s="234"/>
      <c r="FU9" s="234"/>
      <c r="FV9" s="234"/>
      <c r="FW9" s="234"/>
      <c r="FX9" s="234"/>
      <c r="FY9" s="234"/>
      <c r="FZ9" s="234"/>
      <c r="GA9" s="234"/>
      <c r="GB9" s="234"/>
      <c r="GC9" s="234"/>
      <c r="GD9" s="234"/>
      <c r="GE9" s="234"/>
      <c r="GF9" s="234"/>
      <c r="GG9" s="234"/>
      <c r="GH9" s="234"/>
      <c r="GI9" s="234"/>
      <c r="GJ9" s="234"/>
      <c r="GK9" s="234"/>
      <c r="GL9" s="234"/>
      <c r="GM9" s="234"/>
      <c r="GN9" s="234"/>
      <c r="GO9" s="234"/>
      <c r="GP9" s="234"/>
      <c r="GQ9" s="234"/>
      <c r="GR9" s="234"/>
      <c r="GS9" s="234"/>
      <c r="GT9" s="234"/>
      <c r="GU9" s="234"/>
      <c r="GV9" s="234"/>
      <c r="GW9" s="234"/>
      <c r="GX9" s="234"/>
      <c r="GY9" s="234"/>
      <c r="GZ9" s="234"/>
      <c r="HA9" s="234"/>
      <c r="HB9" s="234"/>
      <c r="HC9" s="234"/>
      <c r="HD9" s="234"/>
      <c r="HE9" s="234"/>
      <c r="HF9" s="234"/>
      <c r="HG9" s="234"/>
      <c r="HH9" s="234"/>
      <c r="HI9" s="234"/>
      <c r="HJ9" s="234"/>
      <c r="HK9" s="234"/>
      <c r="HL9" s="234"/>
      <c r="HM9" s="234"/>
      <c r="HN9" s="234"/>
      <c r="HO9" s="234"/>
      <c r="HP9" s="234"/>
      <c r="HQ9" s="234"/>
      <c r="HR9" s="234"/>
      <c r="HS9" s="234"/>
      <c r="HT9" s="234"/>
      <c r="HU9" s="234"/>
      <c r="HV9" s="234"/>
      <c r="HW9" s="234"/>
      <c r="HX9" s="234"/>
      <c r="HY9" s="234"/>
      <c r="HZ9" s="234"/>
      <c r="IA9" s="234"/>
      <c r="IB9" s="234"/>
      <c r="IC9" s="234"/>
      <c r="ID9" s="234"/>
      <c r="IE9" s="234"/>
      <c r="IF9" s="234"/>
      <c r="IG9" s="234"/>
      <c r="IH9" s="234"/>
      <c r="II9" s="234"/>
      <c r="IJ9" s="234"/>
      <c r="IK9" s="234"/>
      <c r="IL9" s="234"/>
      <c r="IM9" s="234"/>
      <c r="IN9" s="234"/>
      <c r="IO9" s="234"/>
      <c r="IP9" s="234"/>
      <c r="IQ9" s="234"/>
      <c r="IR9" s="234"/>
      <c r="IS9" s="234"/>
      <c r="IT9" s="234"/>
      <c r="IU9" s="234"/>
      <c r="IV9" s="234"/>
    </row>
    <row r="10" spans="1:256" ht="44.45" customHeight="1">
      <c r="A10" s="250">
        <v>7</v>
      </c>
      <c r="B10" s="235" t="s">
        <v>519</v>
      </c>
      <c r="C10" s="235" t="s">
        <v>352</v>
      </c>
      <c r="D10" s="235" t="s">
        <v>86</v>
      </c>
      <c r="E10" s="235" t="s">
        <v>402</v>
      </c>
      <c r="F10" s="236" t="s">
        <v>354</v>
      </c>
      <c r="G10" s="234"/>
      <c r="H10" s="250">
        <v>28</v>
      </c>
      <c r="I10" s="235" t="s">
        <v>91</v>
      </c>
      <c r="J10" s="233" t="s">
        <v>132</v>
      </c>
      <c r="K10" s="233" t="s">
        <v>84</v>
      </c>
      <c r="L10" s="233" t="s">
        <v>360</v>
      </c>
      <c r="M10" s="236" t="s">
        <v>412</v>
      </c>
      <c r="N10" s="234"/>
      <c r="O10" s="250">
        <v>49</v>
      </c>
      <c r="P10" s="233" t="s">
        <v>520</v>
      </c>
      <c r="Q10" s="233" t="s">
        <v>100</v>
      </c>
      <c r="R10" s="233" t="s">
        <v>85</v>
      </c>
      <c r="S10" s="233" t="s">
        <v>376</v>
      </c>
      <c r="T10" s="237" t="s">
        <v>368</v>
      </c>
      <c r="U10" s="234"/>
      <c r="V10" s="250">
        <v>70</v>
      </c>
      <c r="W10" s="233" t="s">
        <v>521</v>
      </c>
      <c r="X10" s="233" t="s">
        <v>359</v>
      </c>
      <c r="Y10" s="233" t="s">
        <v>86</v>
      </c>
      <c r="Z10" s="233" t="s">
        <v>363</v>
      </c>
      <c r="AA10" s="237" t="s">
        <v>160</v>
      </c>
      <c r="AB10" s="234"/>
      <c r="AC10" s="234"/>
      <c r="AD10" s="234"/>
      <c r="AE10" s="234"/>
      <c r="AF10" s="234"/>
      <c r="AG10" s="234"/>
      <c r="AH10" s="234"/>
      <c r="AI10" s="234"/>
      <c r="AJ10" s="234"/>
      <c r="AK10" s="234"/>
      <c r="AL10" s="234"/>
      <c r="AM10" s="234"/>
      <c r="AN10" s="234"/>
      <c r="AO10" s="234"/>
      <c r="AP10" s="234"/>
      <c r="AQ10" s="234"/>
      <c r="AR10" s="234"/>
      <c r="AS10" s="234"/>
      <c r="AT10" s="234"/>
      <c r="AU10" s="234"/>
      <c r="AV10" s="234"/>
      <c r="AW10" s="234"/>
      <c r="AX10" s="234"/>
      <c r="AY10" s="234"/>
      <c r="AZ10" s="234"/>
      <c r="BA10" s="234"/>
      <c r="BB10" s="234"/>
      <c r="BC10" s="234"/>
      <c r="BD10" s="234"/>
      <c r="BE10" s="234"/>
      <c r="BF10" s="234"/>
      <c r="BG10" s="234"/>
      <c r="BH10" s="234"/>
      <c r="BI10" s="234"/>
      <c r="BJ10" s="234"/>
      <c r="BK10" s="234"/>
      <c r="BL10" s="234"/>
      <c r="BM10" s="234"/>
      <c r="BN10" s="234"/>
      <c r="BO10" s="234"/>
      <c r="BP10" s="234"/>
      <c r="BQ10" s="234"/>
      <c r="BR10" s="234"/>
      <c r="BS10" s="234"/>
      <c r="BT10" s="234"/>
      <c r="BU10" s="234"/>
      <c r="BV10" s="234"/>
      <c r="BW10" s="234"/>
      <c r="BX10" s="234"/>
      <c r="BY10" s="234"/>
      <c r="BZ10" s="234"/>
      <c r="CA10" s="234"/>
      <c r="CB10" s="234"/>
      <c r="CC10" s="234"/>
      <c r="CD10" s="234"/>
      <c r="CE10" s="234"/>
      <c r="CF10" s="234"/>
      <c r="CG10" s="234"/>
      <c r="CH10" s="234"/>
      <c r="CI10" s="234"/>
      <c r="CJ10" s="234"/>
      <c r="CK10" s="234"/>
      <c r="CL10" s="234"/>
      <c r="CM10" s="234"/>
      <c r="CN10" s="234"/>
      <c r="CO10" s="234"/>
      <c r="CP10" s="234"/>
      <c r="CQ10" s="234"/>
      <c r="CR10" s="234"/>
      <c r="CS10" s="234"/>
      <c r="CT10" s="234"/>
      <c r="CU10" s="234"/>
      <c r="CV10" s="234"/>
      <c r="CW10" s="234"/>
      <c r="CX10" s="234"/>
      <c r="CY10" s="234"/>
      <c r="CZ10" s="234"/>
      <c r="DA10" s="234"/>
      <c r="DB10" s="234"/>
      <c r="DC10" s="234"/>
      <c r="DD10" s="234"/>
      <c r="DE10" s="234"/>
      <c r="DF10" s="234"/>
      <c r="DG10" s="234"/>
      <c r="DH10" s="234"/>
      <c r="DI10" s="234"/>
      <c r="DJ10" s="234"/>
      <c r="DK10" s="234"/>
      <c r="DL10" s="234"/>
      <c r="DM10" s="234"/>
      <c r="DN10" s="234"/>
      <c r="DO10" s="234"/>
      <c r="DP10" s="234"/>
      <c r="DQ10" s="234"/>
      <c r="DR10" s="234"/>
      <c r="DS10" s="234"/>
      <c r="DT10" s="234"/>
      <c r="DU10" s="234"/>
      <c r="DV10" s="234"/>
      <c r="DW10" s="234"/>
      <c r="DX10" s="234"/>
      <c r="DY10" s="234"/>
      <c r="DZ10" s="234"/>
      <c r="EA10" s="234"/>
      <c r="EB10" s="234"/>
      <c r="EC10" s="234"/>
      <c r="ED10" s="234"/>
      <c r="EE10" s="234"/>
      <c r="EF10" s="234"/>
      <c r="EG10" s="234"/>
      <c r="EH10" s="234"/>
      <c r="EI10" s="234"/>
      <c r="EJ10" s="234"/>
      <c r="EK10" s="234"/>
      <c r="EL10" s="234"/>
      <c r="EM10" s="234"/>
      <c r="EN10" s="234"/>
      <c r="EO10" s="234"/>
      <c r="EP10" s="234"/>
      <c r="EQ10" s="234"/>
      <c r="ER10" s="234"/>
      <c r="ES10" s="234"/>
      <c r="ET10" s="234"/>
      <c r="EU10" s="234"/>
      <c r="EV10" s="234"/>
      <c r="EW10" s="234"/>
      <c r="EX10" s="234"/>
      <c r="EY10" s="234"/>
      <c r="EZ10" s="234"/>
      <c r="FA10" s="234"/>
      <c r="FB10" s="234"/>
      <c r="FC10" s="234"/>
      <c r="FD10" s="234"/>
      <c r="FE10" s="234"/>
      <c r="FF10" s="234"/>
      <c r="FG10" s="234"/>
      <c r="FH10" s="234"/>
      <c r="FI10" s="234"/>
      <c r="FJ10" s="234"/>
      <c r="FK10" s="234"/>
      <c r="FL10" s="234"/>
      <c r="FM10" s="234"/>
      <c r="FN10" s="234"/>
      <c r="FO10" s="234"/>
      <c r="FP10" s="234"/>
      <c r="FQ10" s="234"/>
      <c r="FR10" s="234"/>
      <c r="FS10" s="234"/>
      <c r="FT10" s="234"/>
      <c r="FU10" s="234"/>
      <c r="FV10" s="234"/>
      <c r="FW10" s="234"/>
      <c r="FX10" s="234"/>
      <c r="FY10" s="234"/>
      <c r="FZ10" s="234"/>
      <c r="GA10" s="234"/>
      <c r="GB10" s="234"/>
      <c r="GC10" s="234"/>
      <c r="GD10" s="234"/>
      <c r="GE10" s="234"/>
      <c r="GF10" s="234"/>
      <c r="GG10" s="234"/>
      <c r="GH10" s="234"/>
      <c r="GI10" s="234"/>
      <c r="GJ10" s="234"/>
      <c r="GK10" s="234"/>
      <c r="GL10" s="234"/>
      <c r="GM10" s="234"/>
      <c r="GN10" s="234"/>
      <c r="GO10" s="234"/>
      <c r="GP10" s="234"/>
      <c r="GQ10" s="234"/>
      <c r="GR10" s="234"/>
      <c r="GS10" s="234"/>
      <c r="GT10" s="234"/>
      <c r="GU10" s="234"/>
      <c r="GV10" s="234"/>
      <c r="GW10" s="234"/>
      <c r="GX10" s="234"/>
      <c r="GY10" s="234"/>
      <c r="GZ10" s="234"/>
      <c r="HA10" s="234"/>
      <c r="HB10" s="234"/>
      <c r="HC10" s="234"/>
      <c r="HD10" s="234"/>
      <c r="HE10" s="234"/>
      <c r="HF10" s="234"/>
      <c r="HG10" s="234"/>
      <c r="HH10" s="234"/>
      <c r="HI10" s="234"/>
      <c r="HJ10" s="234"/>
      <c r="HK10" s="234"/>
      <c r="HL10" s="234"/>
      <c r="HM10" s="234"/>
      <c r="HN10" s="234"/>
      <c r="HO10" s="234"/>
      <c r="HP10" s="234"/>
      <c r="HQ10" s="234"/>
      <c r="HR10" s="234"/>
      <c r="HS10" s="234"/>
      <c r="HT10" s="234"/>
      <c r="HU10" s="234"/>
      <c r="HV10" s="234"/>
      <c r="HW10" s="234"/>
      <c r="HX10" s="234"/>
      <c r="HY10" s="234"/>
      <c r="HZ10" s="234"/>
      <c r="IA10" s="234"/>
      <c r="IB10" s="234"/>
      <c r="IC10" s="234"/>
      <c r="ID10" s="234"/>
      <c r="IE10" s="234"/>
      <c r="IF10" s="234"/>
      <c r="IG10" s="234"/>
      <c r="IH10" s="234"/>
      <c r="II10" s="234"/>
      <c r="IJ10" s="234"/>
      <c r="IK10" s="234"/>
      <c r="IL10" s="234"/>
      <c r="IM10" s="234"/>
      <c r="IN10" s="234"/>
      <c r="IO10" s="234"/>
      <c r="IP10" s="234"/>
      <c r="IQ10" s="234"/>
      <c r="IR10" s="234"/>
      <c r="IS10" s="234"/>
      <c r="IT10" s="234"/>
      <c r="IU10" s="234"/>
      <c r="IV10" s="234"/>
    </row>
    <row r="11" spans="1:256" ht="44.45" customHeight="1">
      <c r="A11" s="250">
        <v>8</v>
      </c>
      <c r="B11" s="233" t="s">
        <v>522</v>
      </c>
      <c r="C11" s="233" t="s">
        <v>523</v>
      </c>
      <c r="D11" s="233" t="s">
        <v>82</v>
      </c>
      <c r="E11" s="233" t="s">
        <v>357</v>
      </c>
      <c r="F11" s="237" t="s">
        <v>354</v>
      </c>
      <c r="G11" s="234"/>
      <c r="H11" s="250">
        <v>29</v>
      </c>
      <c r="I11" s="235" t="s">
        <v>524</v>
      </c>
      <c r="J11" s="233" t="s">
        <v>390</v>
      </c>
      <c r="K11" s="233" t="s">
        <v>86</v>
      </c>
      <c r="L11" s="233" t="s">
        <v>357</v>
      </c>
      <c r="M11" s="236" t="s">
        <v>354</v>
      </c>
      <c r="N11" s="234"/>
      <c r="O11" s="250">
        <v>50</v>
      </c>
      <c r="P11" s="235" t="s">
        <v>95</v>
      </c>
      <c r="Q11" s="233" t="s">
        <v>96</v>
      </c>
      <c r="R11" s="233" t="s">
        <v>84</v>
      </c>
      <c r="S11" s="233" t="s">
        <v>360</v>
      </c>
      <c r="T11" s="236" t="s">
        <v>412</v>
      </c>
      <c r="U11" s="234"/>
      <c r="V11" s="250">
        <v>71</v>
      </c>
      <c r="W11" s="233" t="s">
        <v>525</v>
      </c>
      <c r="X11" s="233" t="s">
        <v>99</v>
      </c>
      <c r="Y11" s="233" t="s">
        <v>82</v>
      </c>
      <c r="Z11" s="233" t="s">
        <v>363</v>
      </c>
      <c r="AA11" s="237" t="s">
        <v>160</v>
      </c>
      <c r="AB11" s="234"/>
      <c r="AC11" s="234"/>
      <c r="AD11" s="234"/>
      <c r="AE11" s="234"/>
      <c r="AF11" s="234"/>
      <c r="AG11" s="234"/>
      <c r="AH11" s="234"/>
      <c r="AI11" s="234"/>
      <c r="AJ11" s="234"/>
      <c r="AK11" s="234"/>
      <c r="AL11" s="234"/>
      <c r="AM11" s="234"/>
      <c r="AN11" s="234"/>
      <c r="AO11" s="234"/>
      <c r="AP11" s="234"/>
      <c r="AQ11" s="234"/>
      <c r="AR11" s="234"/>
      <c r="AS11" s="234"/>
      <c r="AT11" s="234"/>
      <c r="AU11" s="234"/>
      <c r="AV11" s="234"/>
      <c r="AW11" s="234"/>
      <c r="AX11" s="234"/>
      <c r="AY11" s="234"/>
      <c r="AZ11" s="234"/>
      <c r="BA11" s="234"/>
      <c r="BB11" s="234"/>
      <c r="BC11" s="234"/>
      <c r="BD11" s="234"/>
      <c r="BE11" s="234"/>
      <c r="BF11" s="234"/>
      <c r="BG11" s="234"/>
      <c r="BH11" s="234"/>
      <c r="BI11" s="234"/>
      <c r="BJ11" s="234"/>
      <c r="BK11" s="234"/>
      <c r="BL11" s="234"/>
      <c r="BM11" s="234"/>
      <c r="BN11" s="234"/>
      <c r="BO11" s="234"/>
      <c r="BP11" s="234"/>
      <c r="BQ11" s="234"/>
      <c r="BR11" s="234"/>
      <c r="BS11" s="234"/>
      <c r="BT11" s="234"/>
      <c r="BU11" s="234"/>
      <c r="BV11" s="234"/>
      <c r="BW11" s="234"/>
      <c r="BX11" s="234"/>
      <c r="BY11" s="234"/>
      <c r="BZ11" s="234"/>
      <c r="CA11" s="234"/>
      <c r="CB11" s="234"/>
      <c r="CC11" s="234"/>
      <c r="CD11" s="234"/>
      <c r="CE11" s="234"/>
      <c r="CF11" s="234"/>
      <c r="CG11" s="234"/>
      <c r="CH11" s="234"/>
      <c r="CI11" s="234"/>
      <c r="CJ11" s="234"/>
      <c r="CK11" s="234"/>
      <c r="CL11" s="234"/>
      <c r="CM11" s="234"/>
      <c r="CN11" s="234"/>
      <c r="CO11" s="234"/>
      <c r="CP11" s="234"/>
      <c r="CQ11" s="234"/>
      <c r="CR11" s="234"/>
      <c r="CS11" s="234"/>
      <c r="CT11" s="234"/>
      <c r="CU11" s="234"/>
      <c r="CV11" s="234"/>
      <c r="CW11" s="234"/>
      <c r="CX11" s="234"/>
      <c r="CY11" s="234"/>
      <c r="CZ11" s="234"/>
      <c r="DA11" s="234"/>
      <c r="DB11" s="234"/>
      <c r="DC11" s="234"/>
      <c r="DD11" s="234"/>
      <c r="DE11" s="234"/>
      <c r="DF11" s="234"/>
      <c r="DG11" s="234"/>
      <c r="DH11" s="234"/>
      <c r="DI11" s="234"/>
      <c r="DJ11" s="234"/>
      <c r="DK11" s="234"/>
      <c r="DL11" s="234"/>
      <c r="DM11" s="234"/>
      <c r="DN11" s="234"/>
      <c r="DO11" s="234"/>
      <c r="DP11" s="234"/>
      <c r="DQ11" s="234"/>
      <c r="DR11" s="234"/>
      <c r="DS11" s="234"/>
      <c r="DT11" s="234"/>
      <c r="DU11" s="234"/>
      <c r="DV11" s="234"/>
      <c r="DW11" s="234"/>
      <c r="DX11" s="234"/>
      <c r="DY11" s="234"/>
      <c r="DZ11" s="234"/>
      <c r="EA11" s="234"/>
      <c r="EB11" s="234"/>
      <c r="EC11" s="234"/>
      <c r="ED11" s="234"/>
      <c r="EE11" s="234"/>
      <c r="EF11" s="234"/>
      <c r="EG11" s="234"/>
      <c r="EH11" s="234"/>
      <c r="EI11" s="234"/>
      <c r="EJ11" s="234"/>
      <c r="EK11" s="234"/>
      <c r="EL11" s="234"/>
      <c r="EM11" s="234"/>
      <c r="EN11" s="234"/>
      <c r="EO11" s="234"/>
      <c r="EP11" s="234"/>
      <c r="EQ11" s="234"/>
      <c r="ER11" s="234"/>
      <c r="ES11" s="234"/>
      <c r="ET11" s="234"/>
      <c r="EU11" s="234"/>
      <c r="EV11" s="234"/>
      <c r="EW11" s="234"/>
      <c r="EX11" s="234"/>
      <c r="EY11" s="234"/>
      <c r="EZ11" s="234"/>
      <c r="FA11" s="234"/>
      <c r="FB11" s="234"/>
      <c r="FC11" s="234"/>
      <c r="FD11" s="234"/>
      <c r="FE11" s="234"/>
      <c r="FF11" s="234"/>
      <c r="FG11" s="234"/>
      <c r="FH11" s="234"/>
      <c r="FI11" s="234"/>
      <c r="FJ11" s="234"/>
      <c r="FK11" s="234"/>
      <c r="FL11" s="234"/>
      <c r="FM11" s="234"/>
      <c r="FN11" s="234"/>
      <c r="FO11" s="234"/>
      <c r="FP11" s="234"/>
      <c r="FQ11" s="234"/>
      <c r="FR11" s="234"/>
      <c r="FS11" s="234"/>
      <c r="FT11" s="234"/>
      <c r="FU11" s="234"/>
      <c r="FV11" s="234"/>
      <c r="FW11" s="234"/>
      <c r="FX11" s="234"/>
      <c r="FY11" s="234"/>
      <c r="FZ11" s="234"/>
      <c r="GA11" s="234"/>
      <c r="GB11" s="234"/>
      <c r="GC11" s="234"/>
      <c r="GD11" s="234"/>
      <c r="GE11" s="234"/>
      <c r="GF11" s="234"/>
      <c r="GG11" s="234"/>
      <c r="GH11" s="234"/>
      <c r="GI11" s="234"/>
      <c r="GJ11" s="234"/>
      <c r="GK11" s="234"/>
      <c r="GL11" s="234"/>
      <c r="GM11" s="234"/>
      <c r="GN11" s="234"/>
      <c r="GO11" s="234"/>
      <c r="GP11" s="234"/>
      <c r="GQ11" s="234"/>
      <c r="GR11" s="234"/>
      <c r="GS11" s="234"/>
      <c r="GT11" s="234"/>
      <c r="GU11" s="234"/>
      <c r="GV11" s="234"/>
      <c r="GW11" s="234"/>
      <c r="GX11" s="234"/>
      <c r="GY11" s="234"/>
      <c r="GZ11" s="234"/>
      <c r="HA11" s="234"/>
      <c r="HB11" s="234"/>
      <c r="HC11" s="234"/>
      <c r="HD11" s="234"/>
      <c r="HE11" s="234"/>
      <c r="HF11" s="234"/>
      <c r="HG11" s="234"/>
      <c r="HH11" s="234"/>
      <c r="HI11" s="234"/>
      <c r="HJ11" s="234"/>
      <c r="HK11" s="234"/>
      <c r="HL11" s="234"/>
      <c r="HM11" s="234"/>
      <c r="HN11" s="234"/>
      <c r="HO11" s="234"/>
      <c r="HP11" s="234"/>
      <c r="HQ11" s="234"/>
      <c r="HR11" s="234"/>
      <c r="HS11" s="234"/>
      <c r="HT11" s="234"/>
      <c r="HU11" s="234"/>
      <c r="HV11" s="234"/>
      <c r="HW11" s="234"/>
      <c r="HX11" s="234"/>
      <c r="HY11" s="234"/>
      <c r="HZ11" s="234"/>
      <c r="IA11" s="234"/>
      <c r="IB11" s="234"/>
      <c r="IC11" s="234"/>
      <c r="ID11" s="234"/>
      <c r="IE11" s="234"/>
      <c r="IF11" s="234"/>
      <c r="IG11" s="234"/>
      <c r="IH11" s="234"/>
      <c r="II11" s="234"/>
      <c r="IJ11" s="234"/>
      <c r="IK11" s="234"/>
      <c r="IL11" s="234"/>
      <c r="IM11" s="234"/>
      <c r="IN11" s="234"/>
      <c r="IO11" s="234"/>
      <c r="IP11" s="234"/>
      <c r="IQ11" s="234"/>
      <c r="IR11" s="234"/>
      <c r="IS11" s="234"/>
      <c r="IT11" s="234"/>
      <c r="IU11" s="234"/>
      <c r="IV11" s="234"/>
    </row>
    <row r="12" spans="1:256" ht="44.45" customHeight="1">
      <c r="A12" s="250">
        <v>9</v>
      </c>
      <c r="B12" s="233" t="s">
        <v>526</v>
      </c>
      <c r="C12" s="233" t="s">
        <v>352</v>
      </c>
      <c r="D12" s="233" t="s">
        <v>86</v>
      </c>
      <c r="E12" s="233" t="s">
        <v>527</v>
      </c>
      <c r="F12" s="237" t="s">
        <v>388</v>
      </c>
      <c r="G12" s="234"/>
      <c r="H12" s="250">
        <v>30</v>
      </c>
      <c r="I12" s="235" t="s">
        <v>528</v>
      </c>
      <c r="J12" s="235" t="s">
        <v>100</v>
      </c>
      <c r="K12" s="235" t="s">
        <v>85</v>
      </c>
      <c r="L12" s="235" t="s">
        <v>376</v>
      </c>
      <c r="M12" s="236" t="s">
        <v>368</v>
      </c>
      <c r="N12" s="234"/>
      <c r="O12" s="250">
        <v>51</v>
      </c>
      <c r="P12" s="235" t="s">
        <v>529</v>
      </c>
      <c r="Q12" s="233" t="s">
        <v>99</v>
      </c>
      <c r="R12" s="233" t="s">
        <v>82</v>
      </c>
      <c r="S12" s="233" t="s">
        <v>360</v>
      </c>
      <c r="T12" s="236" t="s">
        <v>394</v>
      </c>
      <c r="U12" s="234"/>
      <c r="V12" s="250">
        <v>72</v>
      </c>
      <c r="W12" s="233" t="s">
        <v>530</v>
      </c>
      <c r="X12" s="233" t="s">
        <v>98</v>
      </c>
      <c r="Y12" s="233" t="s">
        <v>83</v>
      </c>
      <c r="Z12" s="233" t="s">
        <v>363</v>
      </c>
      <c r="AA12" s="237" t="s">
        <v>361</v>
      </c>
      <c r="AB12" s="234"/>
      <c r="AC12" s="234"/>
      <c r="AD12" s="234"/>
      <c r="AE12" s="234"/>
      <c r="AF12" s="234"/>
      <c r="AG12" s="234"/>
      <c r="AH12" s="234"/>
      <c r="AI12" s="234"/>
      <c r="AJ12" s="234"/>
      <c r="AK12" s="234"/>
      <c r="AL12" s="234"/>
      <c r="AM12" s="234"/>
      <c r="AN12" s="234"/>
      <c r="AO12" s="234"/>
      <c r="AP12" s="234"/>
      <c r="AQ12" s="234"/>
      <c r="AR12" s="234"/>
      <c r="AS12" s="234"/>
      <c r="AT12" s="234"/>
      <c r="AU12" s="234"/>
      <c r="AV12" s="234"/>
      <c r="AW12" s="234"/>
      <c r="AX12" s="234"/>
      <c r="AY12" s="234"/>
      <c r="AZ12" s="234"/>
      <c r="BA12" s="234"/>
      <c r="BB12" s="234"/>
      <c r="BC12" s="234"/>
      <c r="BD12" s="234"/>
      <c r="BE12" s="234"/>
      <c r="BF12" s="234"/>
      <c r="BG12" s="234"/>
      <c r="BH12" s="234"/>
      <c r="BI12" s="234"/>
      <c r="BJ12" s="234"/>
      <c r="BK12" s="234"/>
      <c r="BL12" s="234"/>
      <c r="BM12" s="234"/>
      <c r="BN12" s="234"/>
      <c r="BO12" s="234"/>
      <c r="BP12" s="234"/>
      <c r="BQ12" s="234"/>
      <c r="BR12" s="234"/>
      <c r="BS12" s="234"/>
      <c r="BT12" s="234"/>
      <c r="BU12" s="234"/>
      <c r="BV12" s="234"/>
      <c r="BW12" s="234"/>
      <c r="BX12" s="234"/>
      <c r="BY12" s="234"/>
      <c r="BZ12" s="234"/>
      <c r="CA12" s="234"/>
      <c r="CB12" s="234"/>
      <c r="CC12" s="234"/>
      <c r="CD12" s="234"/>
      <c r="CE12" s="234"/>
      <c r="CF12" s="234"/>
      <c r="CG12" s="234"/>
      <c r="CH12" s="234"/>
      <c r="CI12" s="234"/>
      <c r="CJ12" s="234"/>
      <c r="CK12" s="234"/>
      <c r="CL12" s="234"/>
      <c r="CM12" s="234"/>
      <c r="CN12" s="234"/>
      <c r="CO12" s="234"/>
      <c r="CP12" s="234"/>
      <c r="CQ12" s="234"/>
      <c r="CR12" s="234"/>
      <c r="CS12" s="234"/>
      <c r="CT12" s="234"/>
      <c r="CU12" s="234"/>
      <c r="CV12" s="234"/>
      <c r="CW12" s="234"/>
      <c r="CX12" s="234"/>
      <c r="CY12" s="234"/>
      <c r="CZ12" s="234"/>
      <c r="DA12" s="234"/>
      <c r="DB12" s="234"/>
      <c r="DC12" s="234"/>
      <c r="DD12" s="234"/>
      <c r="DE12" s="234"/>
      <c r="DF12" s="234"/>
      <c r="DG12" s="234"/>
      <c r="DH12" s="234"/>
      <c r="DI12" s="234"/>
      <c r="DJ12" s="234"/>
      <c r="DK12" s="234"/>
      <c r="DL12" s="234"/>
      <c r="DM12" s="234"/>
      <c r="DN12" s="234"/>
      <c r="DO12" s="234"/>
      <c r="DP12" s="234"/>
      <c r="DQ12" s="234"/>
      <c r="DR12" s="234"/>
      <c r="DS12" s="234"/>
      <c r="DT12" s="234"/>
      <c r="DU12" s="234"/>
      <c r="DV12" s="234"/>
      <c r="DW12" s="234"/>
      <c r="DX12" s="234"/>
      <c r="DY12" s="234"/>
      <c r="DZ12" s="234"/>
      <c r="EA12" s="234"/>
      <c r="EB12" s="234"/>
      <c r="EC12" s="234"/>
      <c r="ED12" s="234"/>
      <c r="EE12" s="234"/>
      <c r="EF12" s="234"/>
      <c r="EG12" s="234"/>
      <c r="EH12" s="234"/>
      <c r="EI12" s="234"/>
      <c r="EJ12" s="234"/>
      <c r="EK12" s="234"/>
      <c r="EL12" s="234"/>
      <c r="EM12" s="234"/>
      <c r="EN12" s="234"/>
      <c r="EO12" s="234"/>
      <c r="EP12" s="234"/>
      <c r="EQ12" s="234"/>
      <c r="ER12" s="234"/>
      <c r="ES12" s="234"/>
      <c r="ET12" s="234"/>
      <c r="EU12" s="234"/>
      <c r="EV12" s="234"/>
      <c r="EW12" s="234"/>
      <c r="EX12" s="234"/>
      <c r="EY12" s="234"/>
      <c r="EZ12" s="234"/>
      <c r="FA12" s="234"/>
      <c r="FB12" s="234"/>
      <c r="FC12" s="234"/>
      <c r="FD12" s="234"/>
      <c r="FE12" s="234"/>
      <c r="FF12" s="234"/>
      <c r="FG12" s="234"/>
      <c r="FH12" s="234"/>
      <c r="FI12" s="234"/>
      <c r="FJ12" s="234"/>
      <c r="FK12" s="234"/>
      <c r="FL12" s="234"/>
      <c r="FM12" s="234"/>
      <c r="FN12" s="234"/>
      <c r="FO12" s="234"/>
      <c r="FP12" s="234"/>
      <c r="FQ12" s="234"/>
      <c r="FR12" s="234"/>
      <c r="FS12" s="234"/>
      <c r="FT12" s="234"/>
      <c r="FU12" s="234"/>
      <c r="FV12" s="234"/>
      <c r="FW12" s="234"/>
      <c r="FX12" s="234"/>
      <c r="FY12" s="234"/>
      <c r="FZ12" s="234"/>
      <c r="GA12" s="234"/>
      <c r="GB12" s="234"/>
      <c r="GC12" s="234"/>
      <c r="GD12" s="234"/>
      <c r="GE12" s="234"/>
      <c r="GF12" s="234"/>
      <c r="GG12" s="234"/>
      <c r="GH12" s="234"/>
      <c r="GI12" s="234"/>
      <c r="GJ12" s="234"/>
      <c r="GK12" s="234"/>
      <c r="GL12" s="234"/>
      <c r="GM12" s="234"/>
      <c r="GN12" s="234"/>
      <c r="GO12" s="234"/>
      <c r="GP12" s="234"/>
      <c r="GQ12" s="234"/>
      <c r="GR12" s="234"/>
      <c r="GS12" s="234"/>
      <c r="GT12" s="234"/>
      <c r="GU12" s="234"/>
      <c r="GV12" s="234"/>
      <c r="GW12" s="234"/>
      <c r="GX12" s="234"/>
      <c r="GY12" s="234"/>
      <c r="GZ12" s="234"/>
      <c r="HA12" s="234"/>
      <c r="HB12" s="234"/>
      <c r="HC12" s="234"/>
      <c r="HD12" s="234"/>
      <c r="HE12" s="234"/>
      <c r="HF12" s="234"/>
      <c r="HG12" s="234"/>
      <c r="HH12" s="234"/>
      <c r="HI12" s="234"/>
      <c r="HJ12" s="234"/>
      <c r="HK12" s="234"/>
      <c r="HL12" s="234"/>
      <c r="HM12" s="234"/>
      <c r="HN12" s="234"/>
      <c r="HO12" s="234"/>
      <c r="HP12" s="234"/>
      <c r="HQ12" s="234"/>
      <c r="HR12" s="234"/>
      <c r="HS12" s="234"/>
      <c r="HT12" s="234"/>
      <c r="HU12" s="234"/>
      <c r="HV12" s="234"/>
      <c r="HW12" s="234"/>
      <c r="HX12" s="234"/>
      <c r="HY12" s="234"/>
      <c r="HZ12" s="234"/>
      <c r="IA12" s="234"/>
      <c r="IB12" s="234"/>
      <c r="IC12" s="234"/>
      <c r="ID12" s="234"/>
      <c r="IE12" s="234"/>
      <c r="IF12" s="234"/>
      <c r="IG12" s="234"/>
      <c r="IH12" s="234"/>
      <c r="II12" s="234"/>
      <c r="IJ12" s="234"/>
      <c r="IK12" s="234"/>
      <c r="IL12" s="234"/>
      <c r="IM12" s="234"/>
      <c r="IN12" s="234"/>
      <c r="IO12" s="234"/>
      <c r="IP12" s="234"/>
      <c r="IQ12" s="234"/>
      <c r="IR12" s="234"/>
      <c r="IS12" s="234"/>
      <c r="IT12" s="234"/>
      <c r="IU12" s="234"/>
      <c r="IV12" s="234"/>
    </row>
    <row r="13" spans="1:256" ht="44.45" customHeight="1">
      <c r="A13" s="250">
        <v>10</v>
      </c>
      <c r="B13" s="233" t="s">
        <v>531</v>
      </c>
      <c r="C13" s="233" t="s">
        <v>132</v>
      </c>
      <c r="D13" s="233" t="s">
        <v>84</v>
      </c>
      <c r="E13" s="233" t="s">
        <v>532</v>
      </c>
      <c r="F13" s="237" t="s">
        <v>368</v>
      </c>
      <c r="G13" s="234"/>
      <c r="H13" s="250">
        <v>31</v>
      </c>
      <c r="I13" s="233" t="s">
        <v>533</v>
      </c>
      <c r="J13" s="233" t="s">
        <v>534</v>
      </c>
      <c r="K13" s="233" t="s">
        <v>82</v>
      </c>
      <c r="L13" s="233" t="s">
        <v>357</v>
      </c>
      <c r="M13" s="237" t="s">
        <v>354</v>
      </c>
      <c r="N13" s="234"/>
      <c r="O13" s="250">
        <v>52</v>
      </c>
      <c r="P13" s="233" t="s">
        <v>535</v>
      </c>
      <c r="Q13" s="233" t="s">
        <v>536</v>
      </c>
      <c r="R13" s="233" t="s">
        <v>85</v>
      </c>
      <c r="S13" s="233" t="s">
        <v>360</v>
      </c>
      <c r="T13" s="237" t="s">
        <v>361</v>
      </c>
      <c r="U13" s="234"/>
      <c r="V13" s="250">
        <v>73</v>
      </c>
      <c r="W13" s="235" t="s">
        <v>537</v>
      </c>
      <c r="X13" s="233" t="s">
        <v>379</v>
      </c>
      <c r="Y13" s="233" t="s">
        <v>86</v>
      </c>
      <c r="Z13" s="233" t="s">
        <v>363</v>
      </c>
      <c r="AA13" s="236" t="s">
        <v>361</v>
      </c>
      <c r="AB13" s="234"/>
      <c r="AC13" s="234"/>
      <c r="AD13" s="234"/>
      <c r="AE13" s="234"/>
      <c r="AF13" s="234"/>
      <c r="AG13" s="234"/>
      <c r="AH13" s="234"/>
      <c r="AI13" s="234"/>
      <c r="AJ13" s="234"/>
      <c r="AK13" s="234"/>
      <c r="AL13" s="234"/>
      <c r="AM13" s="234"/>
      <c r="AN13" s="234"/>
      <c r="AO13" s="234"/>
      <c r="AP13" s="234"/>
      <c r="AQ13" s="234"/>
      <c r="AR13" s="234"/>
      <c r="AS13" s="234"/>
      <c r="AT13" s="234"/>
      <c r="AU13" s="234"/>
      <c r="AV13" s="234"/>
      <c r="AW13" s="234"/>
      <c r="AX13" s="234"/>
      <c r="AY13" s="234"/>
      <c r="AZ13" s="234"/>
      <c r="BA13" s="234"/>
      <c r="BB13" s="234"/>
      <c r="BC13" s="234"/>
      <c r="BD13" s="234"/>
      <c r="BE13" s="234"/>
      <c r="BF13" s="234"/>
      <c r="BG13" s="234"/>
      <c r="BH13" s="234"/>
      <c r="BI13" s="234"/>
      <c r="BJ13" s="234"/>
      <c r="BK13" s="234"/>
      <c r="BL13" s="234"/>
      <c r="BM13" s="234"/>
      <c r="BN13" s="234"/>
      <c r="BO13" s="234"/>
      <c r="BP13" s="234"/>
      <c r="BQ13" s="234"/>
      <c r="BR13" s="234"/>
      <c r="BS13" s="234"/>
      <c r="BT13" s="234"/>
      <c r="BU13" s="234"/>
      <c r="BV13" s="234"/>
      <c r="BW13" s="234"/>
      <c r="BX13" s="234"/>
      <c r="BY13" s="234"/>
      <c r="BZ13" s="234"/>
      <c r="CA13" s="234"/>
      <c r="CB13" s="234"/>
      <c r="CC13" s="234"/>
      <c r="CD13" s="234"/>
      <c r="CE13" s="234"/>
      <c r="CF13" s="234"/>
      <c r="CG13" s="234"/>
      <c r="CH13" s="234"/>
      <c r="CI13" s="234"/>
      <c r="CJ13" s="234"/>
      <c r="CK13" s="234"/>
      <c r="CL13" s="234"/>
      <c r="CM13" s="234"/>
      <c r="CN13" s="234"/>
      <c r="CO13" s="234"/>
      <c r="CP13" s="234"/>
      <c r="CQ13" s="234"/>
      <c r="CR13" s="234"/>
      <c r="CS13" s="234"/>
      <c r="CT13" s="234"/>
      <c r="CU13" s="234"/>
      <c r="CV13" s="234"/>
      <c r="CW13" s="234"/>
      <c r="CX13" s="234"/>
      <c r="CY13" s="234"/>
      <c r="CZ13" s="234"/>
      <c r="DA13" s="234"/>
      <c r="DB13" s="234"/>
      <c r="DC13" s="234"/>
      <c r="DD13" s="234"/>
      <c r="DE13" s="234"/>
      <c r="DF13" s="234"/>
      <c r="DG13" s="234"/>
      <c r="DH13" s="234"/>
      <c r="DI13" s="234"/>
      <c r="DJ13" s="234"/>
      <c r="DK13" s="234"/>
      <c r="DL13" s="234"/>
      <c r="DM13" s="234"/>
      <c r="DN13" s="234"/>
      <c r="DO13" s="234"/>
      <c r="DP13" s="234"/>
      <c r="DQ13" s="234"/>
      <c r="DR13" s="234"/>
      <c r="DS13" s="234"/>
      <c r="DT13" s="234"/>
      <c r="DU13" s="234"/>
      <c r="DV13" s="234"/>
      <c r="DW13" s="234"/>
      <c r="DX13" s="234"/>
      <c r="DY13" s="234"/>
      <c r="DZ13" s="234"/>
      <c r="EA13" s="234"/>
      <c r="EB13" s="234"/>
      <c r="EC13" s="234"/>
      <c r="ED13" s="234"/>
      <c r="EE13" s="234"/>
      <c r="EF13" s="234"/>
      <c r="EG13" s="234"/>
      <c r="EH13" s="234"/>
      <c r="EI13" s="234"/>
      <c r="EJ13" s="234"/>
      <c r="EK13" s="234"/>
      <c r="EL13" s="234"/>
      <c r="EM13" s="234"/>
      <c r="EN13" s="234"/>
      <c r="EO13" s="234"/>
      <c r="EP13" s="234"/>
      <c r="EQ13" s="234"/>
      <c r="ER13" s="234"/>
      <c r="ES13" s="234"/>
      <c r="ET13" s="234"/>
      <c r="EU13" s="234"/>
      <c r="EV13" s="234"/>
      <c r="EW13" s="234"/>
      <c r="EX13" s="234"/>
      <c r="EY13" s="234"/>
      <c r="EZ13" s="234"/>
      <c r="FA13" s="234"/>
      <c r="FB13" s="234"/>
      <c r="FC13" s="234"/>
      <c r="FD13" s="234"/>
      <c r="FE13" s="234"/>
      <c r="FF13" s="234"/>
      <c r="FG13" s="234"/>
      <c r="FH13" s="234"/>
      <c r="FI13" s="234"/>
      <c r="FJ13" s="234"/>
      <c r="FK13" s="234"/>
      <c r="FL13" s="234"/>
      <c r="FM13" s="234"/>
      <c r="FN13" s="234"/>
      <c r="FO13" s="234"/>
      <c r="FP13" s="234"/>
      <c r="FQ13" s="234"/>
      <c r="FR13" s="234"/>
      <c r="FS13" s="234"/>
      <c r="FT13" s="234"/>
      <c r="FU13" s="234"/>
      <c r="FV13" s="234"/>
      <c r="FW13" s="234"/>
      <c r="FX13" s="234"/>
      <c r="FY13" s="234"/>
      <c r="FZ13" s="234"/>
      <c r="GA13" s="234"/>
      <c r="GB13" s="234"/>
      <c r="GC13" s="234"/>
      <c r="GD13" s="234"/>
      <c r="GE13" s="234"/>
      <c r="GF13" s="234"/>
      <c r="GG13" s="234"/>
      <c r="GH13" s="234"/>
      <c r="GI13" s="234"/>
      <c r="GJ13" s="234"/>
      <c r="GK13" s="234"/>
      <c r="GL13" s="234"/>
      <c r="GM13" s="234"/>
      <c r="GN13" s="234"/>
      <c r="GO13" s="234"/>
      <c r="GP13" s="234"/>
      <c r="GQ13" s="234"/>
      <c r="GR13" s="234"/>
      <c r="GS13" s="234"/>
      <c r="GT13" s="234"/>
      <c r="GU13" s="234"/>
      <c r="GV13" s="234"/>
      <c r="GW13" s="234"/>
      <c r="GX13" s="234"/>
      <c r="GY13" s="234"/>
      <c r="GZ13" s="234"/>
      <c r="HA13" s="234"/>
      <c r="HB13" s="234"/>
      <c r="HC13" s="234"/>
      <c r="HD13" s="234"/>
      <c r="HE13" s="234"/>
      <c r="HF13" s="234"/>
      <c r="HG13" s="234"/>
      <c r="HH13" s="234"/>
      <c r="HI13" s="234"/>
      <c r="HJ13" s="234"/>
      <c r="HK13" s="234"/>
      <c r="HL13" s="234"/>
      <c r="HM13" s="234"/>
      <c r="HN13" s="234"/>
      <c r="HO13" s="234"/>
      <c r="HP13" s="234"/>
      <c r="HQ13" s="234"/>
      <c r="HR13" s="234"/>
      <c r="HS13" s="234"/>
      <c r="HT13" s="234"/>
      <c r="HU13" s="234"/>
      <c r="HV13" s="234"/>
      <c r="HW13" s="234"/>
      <c r="HX13" s="234"/>
      <c r="HY13" s="234"/>
      <c r="HZ13" s="234"/>
      <c r="IA13" s="234"/>
      <c r="IB13" s="234"/>
      <c r="IC13" s="234"/>
      <c r="ID13" s="234"/>
      <c r="IE13" s="234"/>
      <c r="IF13" s="234"/>
      <c r="IG13" s="234"/>
      <c r="IH13" s="234"/>
      <c r="II13" s="234"/>
      <c r="IJ13" s="234"/>
      <c r="IK13" s="234"/>
      <c r="IL13" s="234"/>
      <c r="IM13" s="234"/>
      <c r="IN13" s="234"/>
      <c r="IO13" s="234"/>
      <c r="IP13" s="234"/>
      <c r="IQ13" s="234"/>
      <c r="IR13" s="234"/>
      <c r="IS13" s="234"/>
      <c r="IT13" s="234"/>
      <c r="IU13" s="234"/>
      <c r="IV13" s="234"/>
    </row>
    <row r="14" spans="1:256" ht="44.45" customHeight="1">
      <c r="A14" s="250">
        <v>11</v>
      </c>
      <c r="B14" s="233" t="s">
        <v>538</v>
      </c>
      <c r="C14" s="233" t="s">
        <v>96</v>
      </c>
      <c r="D14" s="233" t="s">
        <v>84</v>
      </c>
      <c r="E14" s="233" t="s">
        <v>360</v>
      </c>
      <c r="F14" s="237" t="s">
        <v>368</v>
      </c>
      <c r="G14" s="234"/>
      <c r="H14" s="250">
        <v>32</v>
      </c>
      <c r="I14" s="233" t="s">
        <v>539</v>
      </c>
      <c r="J14" s="233" t="s">
        <v>98</v>
      </c>
      <c r="K14" s="233" t="s">
        <v>83</v>
      </c>
      <c r="L14" s="233" t="s">
        <v>180</v>
      </c>
      <c r="M14" s="237" t="s">
        <v>361</v>
      </c>
      <c r="N14" s="234"/>
      <c r="O14" s="250">
        <v>53</v>
      </c>
      <c r="P14" s="235" t="s">
        <v>540</v>
      </c>
      <c r="Q14" s="235" t="s">
        <v>381</v>
      </c>
      <c r="R14" s="235" t="s">
        <v>85</v>
      </c>
      <c r="S14" s="235" t="s">
        <v>363</v>
      </c>
      <c r="T14" s="236" t="s">
        <v>160</v>
      </c>
      <c r="U14" s="234"/>
      <c r="V14" s="250">
        <v>74</v>
      </c>
      <c r="W14" s="235" t="s">
        <v>541</v>
      </c>
      <c r="X14" s="235" t="s">
        <v>100</v>
      </c>
      <c r="Y14" s="235" t="s">
        <v>85</v>
      </c>
      <c r="Z14" s="235" t="s">
        <v>542</v>
      </c>
      <c r="AA14" s="236" t="s">
        <v>394</v>
      </c>
      <c r="AB14" s="234"/>
      <c r="AC14" s="234"/>
      <c r="AD14" s="234"/>
      <c r="AE14" s="234"/>
      <c r="AF14" s="234"/>
      <c r="AG14" s="234"/>
      <c r="AH14" s="234"/>
      <c r="AI14" s="234"/>
      <c r="AJ14" s="234"/>
      <c r="AK14" s="234"/>
      <c r="AL14" s="234"/>
      <c r="AM14" s="234"/>
      <c r="AN14" s="234"/>
      <c r="AO14" s="234"/>
      <c r="AP14" s="234"/>
      <c r="AQ14" s="234"/>
      <c r="AR14" s="234"/>
      <c r="AS14" s="234"/>
      <c r="AT14" s="234"/>
      <c r="AU14" s="234"/>
      <c r="AV14" s="234"/>
      <c r="AW14" s="234"/>
      <c r="AX14" s="234"/>
      <c r="AY14" s="234"/>
      <c r="AZ14" s="234"/>
      <c r="BA14" s="234"/>
      <c r="BB14" s="234"/>
      <c r="BC14" s="234"/>
      <c r="BD14" s="234"/>
      <c r="BE14" s="234"/>
      <c r="BF14" s="234"/>
      <c r="BG14" s="234"/>
      <c r="BH14" s="234"/>
      <c r="BI14" s="234"/>
      <c r="BJ14" s="234"/>
      <c r="BK14" s="234"/>
      <c r="BL14" s="234"/>
      <c r="BM14" s="234"/>
      <c r="BN14" s="234"/>
      <c r="BO14" s="234"/>
      <c r="BP14" s="234"/>
      <c r="BQ14" s="234"/>
      <c r="BR14" s="234"/>
      <c r="BS14" s="234"/>
      <c r="BT14" s="234"/>
      <c r="BU14" s="234"/>
      <c r="BV14" s="234"/>
      <c r="BW14" s="234"/>
      <c r="BX14" s="234"/>
      <c r="BY14" s="234"/>
      <c r="BZ14" s="234"/>
      <c r="CA14" s="234"/>
      <c r="CB14" s="234"/>
      <c r="CC14" s="234"/>
      <c r="CD14" s="234"/>
      <c r="CE14" s="234"/>
      <c r="CF14" s="234"/>
      <c r="CG14" s="234"/>
      <c r="CH14" s="234"/>
      <c r="CI14" s="234"/>
      <c r="CJ14" s="234"/>
      <c r="CK14" s="234"/>
      <c r="CL14" s="234"/>
      <c r="CM14" s="234"/>
      <c r="CN14" s="234"/>
      <c r="CO14" s="234"/>
      <c r="CP14" s="234"/>
      <c r="CQ14" s="234"/>
      <c r="CR14" s="234"/>
      <c r="CS14" s="234"/>
      <c r="CT14" s="234"/>
      <c r="CU14" s="234"/>
      <c r="CV14" s="234"/>
      <c r="CW14" s="234"/>
      <c r="CX14" s="234"/>
      <c r="CY14" s="234"/>
      <c r="CZ14" s="234"/>
      <c r="DA14" s="234"/>
      <c r="DB14" s="234"/>
      <c r="DC14" s="234"/>
      <c r="DD14" s="234"/>
      <c r="DE14" s="234"/>
      <c r="DF14" s="234"/>
      <c r="DG14" s="234"/>
      <c r="DH14" s="234"/>
      <c r="DI14" s="234"/>
      <c r="DJ14" s="234"/>
      <c r="DK14" s="234"/>
      <c r="DL14" s="234"/>
      <c r="DM14" s="234"/>
      <c r="DN14" s="234"/>
      <c r="DO14" s="234"/>
      <c r="DP14" s="234"/>
      <c r="DQ14" s="234"/>
      <c r="DR14" s="234"/>
      <c r="DS14" s="234"/>
      <c r="DT14" s="234"/>
      <c r="DU14" s="234"/>
      <c r="DV14" s="234"/>
      <c r="DW14" s="234"/>
      <c r="DX14" s="234"/>
      <c r="DY14" s="234"/>
      <c r="DZ14" s="234"/>
      <c r="EA14" s="234"/>
      <c r="EB14" s="234"/>
      <c r="EC14" s="234"/>
      <c r="ED14" s="234"/>
      <c r="EE14" s="234"/>
      <c r="EF14" s="234"/>
      <c r="EG14" s="234"/>
      <c r="EH14" s="234"/>
      <c r="EI14" s="234"/>
      <c r="EJ14" s="234"/>
      <c r="EK14" s="234"/>
      <c r="EL14" s="234"/>
      <c r="EM14" s="234"/>
      <c r="EN14" s="234"/>
      <c r="EO14" s="234"/>
      <c r="EP14" s="234"/>
      <c r="EQ14" s="234"/>
      <c r="ER14" s="234"/>
      <c r="ES14" s="234"/>
      <c r="ET14" s="234"/>
      <c r="EU14" s="234"/>
      <c r="EV14" s="234"/>
      <c r="EW14" s="234"/>
      <c r="EX14" s="234"/>
      <c r="EY14" s="234"/>
      <c r="EZ14" s="234"/>
      <c r="FA14" s="234"/>
      <c r="FB14" s="234"/>
      <c r="FC14" s="234"/>
      <c r="FD14" s="234"/>
      <c r="FE14" s="234"/>
      <c r="FF14" s="234"/>
      <c r="FG14" s="234"/>
      <c r="FH14" s="234"/>
      <c r="FI14" s="234"/>
      <c r="FJ14" s="234"/>
      <c r="FK14" s="234"/>
      <c r="FL14" s="234"/>
      <c r="FM14" s="234"/>
      <c r="FN14" s="234"/>
      <c r="FO14" s="234"/>
      <c r="FP14" s="234"/>
      <c r="FQ14" s="234"/>
      <c r="FR14" s="234"/>
      <c r="FS14" s="234"/>
      <c r="FT14" s="234"/>
      <c r="FU14" s="234"/>
      <c r="FV14" s="234"/>
      <c r="FW14" s="234"/>
      <c r="FX14" s="234"/>
      <c r="FY14" s="234"/>
      <c r="FZ14" s="234"/>
      <c r="GA14" s="234"/>
      <c r="GB14" s="234"/>
      <c r="GC14" s="234"/>
      <c r="GD14" s="234"/>
      <c r="GE14" s="234"/>
      <c r="GF14" s="234"/>
      <c r="GG14" s="234"/>
      <c r="GH14" s="234"/>
      <c r="GI14" s="234"/>
      <c r="GJ14" s="234"/>
      <c r="GK14" s="234"/>
      <c r="GL14" s="234"/>
      <c r="GM14" s="234"/>
      <c r="GN14" s="234"/>
      <c r="GO14" s="234"/>
      <c r="GP14" s="234"/>
      <c r="GQ14" s="234"/>
      <c r="GR14" s="234"/>
      <c r="GS14" s="234"/>
      <c r="GT14" s="234"/>
      <c r="GU14" s="234"/>
      <c r="GV14" s="234"/>
      <c r="GW14" s="234"/>
      <c r="GX14" s="234"/>
      <c r="GY14" s="234"/>
      <c r="GZ14" s="234"/>
      <c r="HA14" s="234"/>
      <c r="HB14" s="234"/>
      <c r="HC14" s="234"/>
      <c r="HD14" s="234"/>
      <c r="HE14" s="234"/>
      <c r="HF14" s="234"/>
      <c r="HG14" s="234"/>
      <c r="HH14" s="234"/>
      <c r="HI14" s="234"/>
      <c r="HJ14" s="234"/>
      <c r="HK14" s="234"/>
      <c r="HL14" s="234"/>
      <c r="HM14" s="234"/>
      <c r="HN14" s="234"/>
      <c r="HO14" s="234"/>
      <c r="HP14" s="234"/>
      <c r="HQ14" s="234"/>
      <c r="HR14" s="234"/>
      <c r="HS14" s="234"/>
      <c r="HT14" s="234"/>
      <c r="HU14" s="234"/>
      <c r="HV14" s="234"/>
      <c r="HW14" s="234"/>
      <c r="HX14" s="234"/>
      <c r="HY14" s="234"/>
      <c r="HZ14" s="234"/>
      <c r="IA14" s="234"/>
      <c r="IB14" s="234"/>
      <c r="IC14" s="234"/>
      <c r="ID14" s="234"/>
      <c r="IE14" s="234"/>
      <c r="IF14" s="234"/>
      <c r="IG14" s="234"/>
      <c r="IH14" s="234"/>
      <c r="II14" s="234"/>
      <c r="IJ14" s="234"/>
      <c r="IK14" s="234"/>
      <c r="IL14" s="234"/>
      <c r="IM14" s="234"/>
      <c r="IN14" s="234"/>
      <c r="IO14" s="234"/>
      <c r="IP14" s="234"/>
      <c r="IQ14" s="234"/>
      <c r="IR14" s="234"/>
      <c r="IS14" s="234"/>
      <c r="IT14" s="234"/>
      <c r="IU14" s="234"/>
      <c r="IV14" s="234"/>
    </row>
    <row r="15" spans="1:256" ht="44.45" customHeight="1">
      <c r="A15" s="250">
        <v>12</v>
      </c>
      <c r="B15" s="233" t="s">
        <v>543</v>
      </c>
      <c r="C15" s="233" t="s">
        <v>370</v>
      </c>
      <c r="D15" s="233" t="s">
        <v>86</v>
      </c>
      <c r="E15" s="233" t="s">
        <v>363</v>
      </c>
      <c r="F15" s="237" t="s">
        <v>368</v>
      </c>
      <c r="G15" s="234"/>
      <c r="H15" s="250">
        <v>33</v>
      </c>
      <c r="I15" s="235" t="s">
        <v>544</v>
      </c>
      <c r="J15" s="235" t="s">
        <v>99</v>
      </c>
      <c r="K15" s="235" t="s">
        <v>82</v>
      </c>
      <c r="L15" s="235" t="s">
        <v>360</v>
      </c>
      <c r="M15" s="236" t="s">
        <v>361</v>
      </c>
      <c r="N15" s="234"/>
      <c r="O15" s="250">
        <v>54</v>
      </c>
      <c r="P15" s="233" t="s">
        <v>545</v>
      </c>
      <c r="Q15" s="233" t="s">
        <v>492</v>
      </c>
      <c r="R15" s="233" t="s">
        <v>85</v>
      </c>
      <c r="S15" s="233" t="s">
        <v>546</v>
      </c>
      <c r="T15" s="237" t="s">
        <v>361</v>
      </c>
      <c r="U15" s="234"/>
      <c r="V15" s="250">
        <v>75</v>
      </c>
      <c r="W15" s="233" t="s">
        <v>547</v>
      </c>
      <c r="X15" s="233" t="s">
        <v>501</v>
      </c>
      <c r="Y15" s="233" t="s">
        <v>86</v>
      </c>
      <c r="Z15" s="233" t="s">
        <v>363</v>
      </c>
      <c r="AA15" s="237" t="s">
        <v>361</v>
      </c>
      <c r="AB15" s="234"/>
      <c r="AC15" s="234"/>
      <c r="AD15" s="234"/>
      <c r="AE15" s="234"/>
      <c r="AF15" s="234"/>
      <c r="AG15" s="234"/>
      <c r="AH15" s="234"/>
      <c r="AI15" s="234"/>
      <c r="AJ15" s="234"/>
      <c r="AK15" s="234"/>
      <c r="AL15" s="234"/>
      <c r="AM15" s="234"/>
      <c r="AN15" s="234"/>
      <c r="AO15" s="234"/>
      <c r="AP15" s="234"/>
      <c r="AQ15" s="234"/>
      <c r="AR15" s="234"/>
      <c r="AS15" s="234"/>
      <c r="AT15" s="234"/>
      <c r="AU15" s="234"/>
      <c r="AV15" s="234"/>
      <c r="AW15" s="234"/>
      <c r="AX15" s="234"/>
      <c r="AY15" s="234"/>
      <c r="AZ15" s="234"/>
      <c r="BA15" s="234"/>
      <c r="BB15" s="234"/>
      <c r="BC15" s="234"/>
      <c r="BD15" s="234"/>
      <c r="BE15" s="234"/>
      <c r="BF15" s="234"/>
      <c r="BG15" s="234"/>
      <c r="BH15" s="234"/>
      <c r="BI15" s="234"/>
      <c r="BJ15" s="234"/>
      <c r="BK15" s="234"/>
      <c r="BL15" s="234"/>
      <c r="BM15" s="234"/>
      <c r="BN15" s="234"/>
      <c r="BO15" s="234"/>
      <c r="BP15" s="234"/>
      <c r="BQ15" s="234"/>
      <c r="BR15" s="234"/>
      <c r="BS15" s="234"/>
      <c r="BT15" s="234"/>
      <c r="BU15" s="234"/>
      <c r="BV15" s="234"/>
      <c r="BW15" s="234"/>
      <c r="BX15" s="234"/>
      <c r="BY15" s="234"/>
      <c r="BZ15" s="234"/>
      <c r="CA15" s="234"/>
      <c r="CB15" s="234"/>
      <c r="CC15" s="234"/>
      <c r="CD15" s="234"/>
      <c r="CE15" s="234"/>
      <c r="CF15" s="234"/>
      <c r="CG15" s="234"/>
      <c r="CH15" s="234"/>
      <c r="CI15" s="234"/>
      <c r="CJ15" s="234"/>
      <c r="CK15" s="234"/>
      <c r="CL15" s="234"/>
      <c r="CM15" s="234"/>
      <c r="CN15" s="234"/>
      <c r="CO15" s="234"/>
      <c r="CP15" s="234"/>
      <c r="CQ15" s="234"/>
      <c r="CR15" s="234"/>
      <c r="CS15" s="234"/>
      <c r="CT15" s="234"/>
      <c r="CU15" s="234"/>
      <c r="CV15" s="234"/>
      <c r="CW15" s="234"/>
      <c r="CX15" s="234"/>
      <c r="CY15" s="234"/>
      <c r="CZ15" s="234"/>
      <c r="DA15" s="234"/>
      <c r="DB15" s="234"/>
      <c r="DC15" s="234"/>
      <c r="DD15" s="234"/>
      <c r="DE15" s="234"/>
      <c r="DF15" s="234"/>
      <c r="DG15" s="234"/>
      <c r="DH15" s="234"/>
      <c r="DI15" s="234"/>
      <c r="DJ15" s="234"/>
      <c r="DK15" s="234"/>
      <c r="DL15" s="234"/>
      <c r="DM15" s="234"/>
      <c r="DN15" s="234"/>
      <c r="DO15" s="234"/>
      <c r="DP15" s="234"/>
      <c r="DQ15" s="234"/>
      <c r="DR15" s="234"/>
      <c r="DS15" s="234"/>
      <c r="DT15" s="234"/>
      <c r="DU15" s="234"/>
      <c r="DV15" s="234"/>
      <c r="DW15" s="234"/>
      <c r="DX15" s="234"/>
      <c r="DY15" s="234"/>
      <c r="DZ15" s="234"/>
      <c r="EA15" s="234"/>
      <c r="EB15" s="234"/>
      <c r="EC15" s="234"/>
      <c r="ED15" s="234"/>
      <c r="EE15" s="234"/>
      <c r="EF15" s="234"/>
      <c r="EG15" s="234"/>
      <c r="EH15" s="234"/>
      <c r="EI15" s="234"/>
      <c r="EJ15" s="234"/>
      <c r="EK15" s="234"/>
      <c r="EL15" s="234"/>
      <c r="EM15" s="234"/>
      <c r="EN15" s="234"/>
      <c r="EO15" s="234"/>
      <c r="EP15" s="234"/>
      <c r="EQ15" s="234"/>
      <c r="ER15" s="234"/>
      <c r="ES15" s="234"/>
      <c r="ET15" s="234"/>
      <c r="EU15" s="234"/>
      <c r="EV15" s="234"/>
      <c r="EW15" s="234"/>
      <c r="EX15" s="234"/>
      <c r="EY15" s="234"/>
      <c r="EZ15" s="234"/>
      <c r="FA15" s="234"/>
      <c r="FB15" s="234"/>
      <c r="FC15" s="234"/>
      <c r="FD15" s="234"/>
      <c r="FE15" s="234"/>
      <c r="FF15" s="234"/>
      <c r="FG15" s="234"/>
      <c r="FH15" s="234"/>
      <c r="FI15" s="234"/>
      <c r="FJ15" s="234"/>
      <c r="FK15" s="234"/>
      <c r="FL15" s="234"/>
      <c r="FM15" s="234"/>
      <c r="FN15" s="234"/>
      <c r="FO15" s="234"/>
      <c r="FP15" s="234"/>
      <c r="FQ15" s="234"/>
      <c r="FR15" s="234"/>
      <c r="FS15" s="234"/>
      <c r="FT15" s="234"/>
      <c r="FU15" s="234"/>
      <c r="FV15" s="234"/>
      <c r="FW15" s="234"/>
      <c r="FX15" s="234"/>
      <c r="FY15" s="234"/>
      <c r="FZ15" s="234"/>
      <c r="GA15" s="234"/>
      <c r="GB15" s="234"/>
      <c r="GC15" s="234"/>
      <c r="GD15" s="234"/>
      <c r="GE15" s="234"/>
      <c r="GF15" s="234"/>
      <c r="GG15" s="234"/>
      <c r="GH15" s="234"/>
      <c r="GI15" s="234"/>
      <c r="GJ15" s="234"/>
      <c r="GK15" s="234"/>
      <c r="GL15" s="234"/>
      <c r="GM15" s="234"/>
      <c r="GN15" s="234"/>
      <c r="GO15" s="234"/>
      <c r="GP15" s="234"/>
      <c r="GQ15" s="234"/>
      <c r="GR15" s="234"/>
      <c r="GS15" s="234"/>
      <c r="GT15" s="234"/>
      <c r="GU15" s="234"/>
      <c r="GV15" s="234"/>
      <c r="GW15" s="234"/>
      <c r="GX15" s="234"/>
      <c r="GY15" s="234"/>
      <c r="GZ15" s="234"/>
      <c r="HA15" s="234"/>
      <c r="HB15" s="234"/>
      <c r="HC15" s="234"/>
      <c r="HD15" s="234"/>
      <c r="HE15" s="234"/>
      <c r="HF15" s="234"/>
      <c r="HG15" s="234"/>
      <c r="HH15" s="234"/>
      <c r="HI15" s="234"/>
      <c r="HJ15" s="234"/>
      <c r="HK15" s="234"/>
      <c r="HL15" s="234"/>
      <c r="HM15" s="234"/>
      <c r="HN15" s="234"/>
      <c r="HO15" s="234"/>
      <c r="HP15" s="234"/>
      <c r="HQ15" s="234"/>
      <c r="HR15" s="234"/>
      <c r="HS15" s="234"/>
      <c r="HT15" s="234"/>
      <c r="HU15" s="234"/>
      <c r="HV15" s="234"/>
      <c r="HW15" s="234"/>
      <c r="HX15" s="234"/>
      <c r="HY15" s="234"/>
      <c r="HZ15" s="234"/>
      <c r="IA15" s="234"/>
      <c r="IB15" s="234"/>
      <c r="IC15" s="234"/>
      <c r="ID15" s="234"/>
      <c r="IE15" s="234"/>
      <c r="IF15" s="234"/>
      <c r="IG15" s="234"/>
      <c r="IH15" s="234"/>
      <c r="II15" s="234"/>
      <c r="IJ15" s="234"/>
      <c r="IK15" s="234"/>
      <c r="IL15" s="234"/>
      <c r="IM15" s="234"/>
      <c r="IN15" s="234"/>
      <c r="IO15" s="234"/>
      <c r="IP15" s="234"/>
      <c r="IQ15" s="234"/>
      <c r="IR15" s="234"/>
      <c r="IS15" s="234"/>
      <c r="IT15" s="234"/>
      <c r="IU15" s="234"/>
      <c r="IV15" s="234"/>
    </row>
    <row r="16" spans="1:256" ht="44.45" customHeight="1">
      <c r="A16" s="250">
        <v>13</v>
      </c>
      <c r="B16" s="235" t="s">
        <v>548</v>
      </c>
      <c r="C16" s="233" t="s">
        <v>492</v>
      </c>
      <c r="D16" s="233" t="s">
        <v>85</v>
      </c>
      <c r="E16" s="233" t="s">
        <v>360</v>
      </c>
      <c r="F16" s="236" t="s">
        <v>160</v>
      </c>
      <c r="G16" s="234"/>
      <c r="H16" s="250">
        <v>34</v>
      </c>
      <c r="I16" s="233" t="s">
        <v>549</v>
      </c>
      <c r="J16" s="233" t="s">
        <v>370</v>
      </c>
      <c r="K16" s="233" t="s">
        <v>86</v>
      </c>
      <c r="L16" s="233" t="s">
        <v>360</v>
      </c>
      <c r="M16" s="237" t="s">
        <v>160</v>
      </c>
      <c r="N16" s="234"/>
      <c r="O16" s="250">
        <v>55</v>
      </c>
      <c r="P16" s="233" t="s">
        <v>94</v>
      </c>
      <c r="Q16" s="233" t="s">
        <v>100</v>
      </c>
      <c r="R16" s="233" t="s">
        <v>85</v>
      </c>
      <c r="S16" s="233" t="s">
        <v>360</v>
      </c>
      <c r="T16" s="237" t="s">
        <v>412</v>
      </c>
      <c r="U16" s="234"/>
      <c r="V16" s="250">
        <v>76</v>
      </c>
      <c r="W16" s="233" t="s">
        <v>550</v>
      </c>
      <c r="X16" s="233" t="s">
        <v>439</v>
      </c>
      <c r="Y16" s="233" t="s">
        <v>85</v>
      </c>
      <c r="Z16" s="233" t="s">
        <v>363</v>
      </c>
      <c r="AA16" s="237" t="s">
        <v>160</v>
      </c>
      <c r="AB16" s="234"/>
      <c r="AC16" s="234"/>
      <c r="AD16" s="234"/>
      <c r="AE16" s="234"/>
      <c r="AF16" s="234"/>
      <c r="AG16" s="234"/>
      <c r="AH16" s="234"/>
      <c r="AI16" s="234"/>
      <c r="AJ16" s="234"/>
      <c r="AK16" s="234"/>
      <c r="AL16" s="234"/>
      <c r="AM16" s="234"/>
      <c r="AN16" s="234"/>
      <c r="AO16" s="234"/>
      <c r="AP16" s="234"/>
      <c r="AQ16" s="234"/>
      <c r="AR16" s="234"/>
      <c r="AS16" s="234"/>
      <c r="AT16" s="234"/>
      <c r="AU16" s="234"/>
      <c r="AV16" s="234"/>
      <c r="AW16" s="234"/>
      <c r="AX16" s="234"/>
      <c r="AY16" s="234"/>
      <c r="AZ16" s="234"/>
      <c r="BA16" s="234"/>
      <c r="BB16" s="234"/>
      <c r="BC16" s="234"/>
      <c r="BD16" s="234"/>
      <c r="BE16" s="234"/>
      <c r="BF16" s="234"/>
      <c r="BG16" s="234"/>
      <c r="BH16" s="234"/>
      <c r="BI16" s="234"/>
      <c r="BJ16" s="234"/>
      <c r="BK16" s="234"/>
      <c r="BL16" s="234"/>
      <c r="BM16" s="234"/>
      <c r="BN16" s="234"/>
      <c r="BO16" s="234"/>
      <c r="BP16" s="234"/>
      <c r="BQ16" s="234"/>
      <c r="BR16" s="234"/>
      <c r="BS16" s="234"/>
      <c r="BT16" s="234"/>
      <c r="BU16" s="234"/>
      <c r="BV16" s="234"/>
      <c r="BW16" s="234"/>
      <c r="BX16" s="234"/>
      <c r="BY16" s="234"/>
      <c r="BZ16" s="234"/>
      <c r="CA16" s="234"/>
      <c r="CB16" s="234"/>
      <c r="CC16" s="234"/>
      <c r="CD16" s="234"/>
      <c r="CE16" s="234"/>
      <c r="CF16" s="234"/>
      <c r="CG16" s="234"/>
      <c r="CH16" s="234"/>
      <c r="CI16" s="234"/>
      <c r="CJ16" s="234"/>
      <c r="CK16" s="234"/>
      <c r="CL16" s="234"/>
      <c r="CM16" s="234"/>
      <c r="CN16" s="234"/>
      <c r="CO16" s="234"/>
      <c r="CP16" s="234"/>
      <c r="CQ16" s="234"/>
      <c r="CR16" s="234"/>
      <c r="CS16" s="234"/>
      <c r="CT16" s="234"/>
      <c r="CU16" s="234"/>
      <c r="CV16" s="234"/>
      <c r="CW16" s="234"/>
      <c r="CX16" s="234"/>
      <c r="CY16" s="234"/>
      <c r="CZ16" s="234"/>
      <c r="DA16" s="234"/>
      <c r="DB16" s="234"/>
      <c r="DC16" s="234"/>
      <c r="DD16" s="234"/>
      <c r="DE16" s="234"/>
      <c r="DF16" s="234"/>
      <c r="DG16" s="234"/>
      <c r="DH16" s="234"/>
      <c r="DI16" s="234"/>
      <c r="DJ16" s="234"/>
      <c r="DK16" s="234"/>
      <c r="DL16" s="234"/>
      <c r="DM16" s="234"/>
      <c r="DN16" s="234"/>
      <c r="DO16" s="234"/>
      <c r="DP16" s="234"/>
      <c r="DQ16" s="234"/>
      <c r="DR16" s="234"/>
      <c r="DS16" s="234"/>
      <c r="DT16" s="234"/>
      <c r="DU16" s="234"/>
      <c r="DV16" s="234"/>
      <c r="DW16" s="234"/>
      <c r="DX16" s="234"/>
      <c r="DY16" s="234"/>
      <c r="DZ16" s="234"/>
      <c r="EA16" s="234"/>
      <c r="EB16" s="234"/>
      <c r="EC16" s="234"/>
      <c r="ED16" s="234"/>
      <c r="EE16" s="234"/>
      <c r="EF16" s="234"/>
      <c r="EG16" s="234"/>
      <c r="EH16" s="234"/>
      <c r="EI16" s="234"/>
      <c r="EJ16" s="234"/>
      <c r="EK16" s="234"/>
      <c r="EL16" s="234"/>
      <c r="EM16" s="234"/>
      <c r="EN16" s="234"/>
      <c r="EO16" s="234"/>
      <c r="EP16" s="234"/>
      <c r="EQ16" s="234"/>
      <c r="ER16" s="234"/>
      <c r="ES16" s="234"/>
      <c r="ET16" s="234"/>
      <c r="EU16" s="234"/>
      <c r="EV16" s="234"/>
      <c r="EW16" s="234"/>
      <c r="EX16" s="234"/>
      <c r="EY16" s="234"/>
      <c r="EZ16" s="234"/>
      <c r="FA16" s="234"/>
      <c r="FB16" s="234"/>
      <c r="FC16" s="234"/>
      <c r="FD16" s="234"/>
      <c r="FE16" s="234"/>
      <c r="FF16" s="234"/>
      <c r="FG16" s="234"/>
      <c r="FH16" s="234"/>
      <c r="FI16" s="234"/>
      <c r="FJ16" s="234"/>
      <c r="FK16" s="234"/>
      <c r="FL16" s="234"/>
      <c r="FM16" s="234"/>
      <c r="FN16" s="234"/>
      <c r="FO16" s="234"/>
      <c r="FP16" s="234"/>
      <c r="FQ16" s="234"/>
      <c r="FR16" s="234"/>
      <c r="FS16" s="234"/>
      <c r="FT16" s="234"/>
      <c r="FU16" s="234"/>
      <c r="FV16" s="234"/>
      <c r="FW16" s="234"/>
      <c r="FX16" s="234"/>
      <c r="FY16" s="234"/>
      <c r="FZ16" s="234"/>
      <c r="GA16" s="234"/>
      <c r="GB16" s="234"/>
      <c r="GC16" s="234"/>
      <c r="GD16" s="234"/>
      <c r="GE16" s="234"/>
      <c r="GF16" s="234"/>
      <c r="GG16" s="234"/>
      <c r="GH16" s="234"/>
      <c r="GI16" s="234"/>
      <c r="GJ16" s="234"/>
      <c r="GK16" s="234"/>
      <c r="GL16" s="234"/>
      <c r="GM16" s="234"/>
      <c r="GN16" s="234"/>
      <c r="GO16" s="234"/>
      <c r="GP16" s="234"/>
      <c r="GQ16" s="234"/>
      <c r="GR16" s="234"/>
      <c r="GS16" s="234"/>
      <c r="GT16" s="234"/>
      <c r="GU16" s="234"/>
      <c r="GV16" s="234"/>
      <c r="GW16" s="234"/>
      <c r="GX16" s="234"/>
      <c r="GY16" s="234"/>
      <c r="GZ16" s="234"/>
      <c r="HA16" s="234"/>
      <c r="HB16" s="234"/>
      <c r="HC16" s="234"/>
      <c r="HD16" s="234"/>
      <c r="HE16" s="234"/>
      <c r="HF16" s="234"/>
      <c r="HG16" s="234"/>
      <c r="HH16" s="234"/>
      <c r="HI16" s="234"/>
      <c r="HJ16" s="234"/>
      <c r="HK16" s="234"/>
      <c r="HL16" s="234"/>
      <c r="HM16" s="234"/>
      <c r="HN16" s="234"/>
      <c r="HO16" s="234"/>
      <c r="HP16" s="234"/>
      <c r="HQ16" s="234"/>
      <c r="HR16" s="234"/>
      <c r="HS16" s="234"/>
      <c r="HT16" s="234"/>
      <c r="HU16" s="234"/>
      <c r="HV16" s="234"/>
      <c r="HW16" s="234"/>
      <c r="HX16" s="234"/>
      <c r="HY16" s="234"/>
      <c r="HZ16" s="234"/>
      <c r="IA16" s="234"/>
      <c r="IB16" s="234"/>
      <c r="IC16" s="234"/>
      <c r="ID16" s="234"/>
      <c r="IE16" s="234"/>
      <c r="IF16" s="234"/>
      <c r="IG16" s="234"/>
      <c r="IH16" s="234"/>
      <c r="II16" s="234"/>
      <c r="IJ16" s="234"/>
      <c r="IK16" s="234"/>
      <c r="IL16" s="234"/>
      <c r="IM16" s="234"/>
      <c r="IN16" s="234"/>
      <c r="IO16" s="234"/>
      <c r="IP16" s="234"/>
      <c r="IQ16" s="234"/>
      <c r="IR16" s="234"/>
      <c r="IS16" s="234"/>
      <c r="IT16" s="234"/>
      <c r="IU16" s="234"/>
      <c r="IV16" s="234"/>
    </row>
    <row r="17" spans="1:256" ht="44.45" customHeight="1">
      <c r="A17" s="250">
        <v>14</v>
      </c>
      <c r="B17" s="235" t="s">
        <v>551</v>
      </c>
      <c r="C17" s="233" t="s">
        <v>552</v>
      </c>
      <c r="D17" s="233" t="s">
        <v>86</v>
      </c>
      <c r="E17" s="233" t="s">
        <v>357</v>
      </c>
      <c r="F17" s="236" t="s">
        <v>388</v>
      </c>
      <c r="G17" s="234"/>
      <c r="H17" s="250">
        <v>35</v>
      </c>
      <c r="I17" s="233" t="s">
        <v>553</v>
      </c>
      <c r="J17" s="233" t="s">
        <v>400</v>
      </c>
      <c r="K17" s="233" t="s">
        <v>85</v>
      </c>
      <c r="L17" s="233" t="s">
        <v>360</v>
      </c>
      <c r="M17" s="237" t="s">
        <v>160</v>
      </c>
      <c r="N17" s="234"/>
      <c r="O17" s="250">
        <v>56</v>
      </c>
      <c r="P17" s="233" t="s">
        <v>554</v>
      </c>
      <c r="Q17" s="233" t="s">
        <v>134</v>
      </c>
      <c r="R17" s="233" t="s">
        <v>111</v>
      </c>
      <c r="S17" s="233" t="s">
        <v>360</v>
      </c>
      <c r="T17" s="237" t="s">
        <v>160</v>
      </c>
      <c r="U17" s="234"/>
      <c r="V17" s="250">
        <v>77</v>
      </c>
      <c r="W17" s="233" t="s">
        <v>555</v>
      </c>
      <c r="X17" s="233" t="s">
        <v>99</v>
      </c>
      <c r="Y17" s="233" t="s">
        <v>82</v>
      </c>
      <c r="Z17" s="233" t="s">
        <v>363</v>
      </c>
      <c r="AA17" s="237" t="s">
        <v>160</v>
      </c>
      <c r="AB17" s="234"/>
      <c r="AC17" s="234"/>
      <c r="AD17" s="234"/>
      <c r="AE17" s="234"/>
      <c r="AF17" s="234"/>
      <c r="AG17" s="234"/>
      <c r="AH17" s="234"/>
      <c r="AI17" s="234"/>
      <c r="AJ17" s="234"/>
      <c r="AK17" s="234"/>
      <c r="AL17" s="234"/>
      <c r="AM17" s="234"/>
      <c r="AN17" s="234"/>
      <c r="AO17" s="234"/>
      <c r="AP17" s="234"/>
      <c r="AQ17" s="234"/>
      <c r="AR17" s="234"/>
      <c r="AS17" s="234"/>
      <c r="AT17" s="234"/>
      <c r="AU17" s="234"/>
      <c r="AV17" s="234"/>
      <c r="AW17" s="234"/>
      <c r="AX17" s="234"/>
      <c r="AY17" s="234"/>
      <c r="AZ17" s="234"/>
      <c r="BA17" s="234"/>
      <c r="BB17" s="234"/>
      <c r="BC17" s="234"/>
      <c r="BD17" s="234"/>
      <c r="BE17" s="234"/>
      <c r="BF17" s="234"/>
      <c r="BG17" s="234"/>
      <c r="BH17" s="234"/>
      <c r="BI17" s="234"/>
      <c r="BJ17" s="234"/>
      <c r="BK17" s="234"/>
      <c r="BL17" s="234"/>
      <c r="BM17" s="234"/>
      <c r="BN17" s="234"/>
      <c r="BO17" s="234"/>
      <c r="BP17" s="234"/>
      <c r="BQ17" s="234"/>
      <c r="BR17" s="234"/>
      <c r="BS17" s="234"/>
      <c r="BT17" s="234"/>
      <c r="BU17" s="234"/>
      <c r="BV17" s="234"/>
      <c r="BW17" s="234"/>
      <c r="BX17" s="234"/>
      <c r="BY17" s="234"/>
      <c r="BZ17" s="234"/>
      <c r="CA17" s="234"/>
      <c r="CB17" s="234"/>
      <c r="CC17" s="234"/>
      <c r="CD17" s="234"/>
      <c r="CE17" s="234"/>
      <c r="CF17" s="234"/>
      <c r="CG17" s="234"/>
      <c r="CH17" s="234"/>
      <c r="CI17" s="234"/>
      <c r="CJ17" s="234"/>
      <c r="CK17" s="234"/>
      <c r="CL17" s="234"/>
      <c r="CM17" s="234"/>
      <c r="CN17" s="234"/>
      <c r="CO17" s="234"/>
      <c r="CP17" s="234"/>
      <c r="CQ17" s="234"/>
      <c r="CR17" s="234"/>
      <c r="CS17" s="234"/>
      <c r="CT17" s="234"/>
      <c r="CU17" s="234"/>
      <c r="CV17" s="234"/>
      <c r="CW17" s="234"/>
      <c r="CX17" s="234"/>
      <c r="CY17" s="234"/>
      <c r="CZ17" s="234"/>
      <c r="DA17" s="234"/>
      <c r="DB17" s="234"/>
      <c r="DC17" s="234"/>
      <c r="DD17" s="234"/>
      <c r="DE17" s="234"/>
      <c r="DF17" s="234"/>
      <c r="DG17" s="234"/>
      <c r="DH17" s="234"/>
      <c r="DI17" s="234"/>
      <c r="DJ17" s="234"/>
      <c r="DK17" s="234"/>
      <c r="DL17" s="234"/>
      <c r="DM17" s="234"/>
      <c r="DN17" s="234"/>
      <c r="DO17" s="234"/>
      <c r="DP17" s="234"/>
      <c r="DQ17" s="234"/>
      <c r="DR17" s="234"/>
      <c r="DS17" s="234"/>
      <c r="DT17" s="234"/>
      <c r="DU17" s="234"/>
      <c r="DV17" s="234"/>
      <c r="DW17" s="234"/>
      <c r="DX17" s="234"/>
      <c r="DY17" s="234"/>
      <c r="DZ17" s="234"/>
      <c r="EA17" s="234"/>
      <c r="EB17" s="234"/>
      <c r="EC17" s="234"/>
      <c r="ED17" s="234"/>
      <c r="EE17" s="234"/>
      <c r="EF17" s="234"/>
      <c r="EG17" s="234"/>
      <c r="EH17" s="234"/>
      <c r="EI17" s="234"/>
      <c r="EJ17" s="234"/>
      <c r="EK17" s="234"/>
      <c r="EL17" s="234"/>
      <c r="EM17" s="234"/>
      <c r="EN17" s="234"/>
      <c r="EO17" s="234"/>
      <c r="EP17" s="234"/>
      <c r="EQ17" s="234"/>
      <c r="ER17" s="234"/>
      <c r="ES17" s="234"/>
      <c r="ET17" s="234"/>
      <c r="EU17" s="234"/>
      <c r="EV17" s="234"/>
      <c r="EW17" s="234"/>
      <c r="EX17" s="234"/>
      <c r="EY17" s="234"/>
      <c r="EZ17" s="234"/>
      <c r="FA17" s="234"/>
      <c r="FB17" s="234"/>
      <c r="FC17" s="234"/>
      <c r="FD17" s="234"/>
      <c r="FE17" s="234"/>
      <c r="FF17" s="234"/>
      <c r="FG17" s="234"/>
      <c r="FH17" s="234"/>
      <c r="FI17" s="234"/>
      <c r="FJ17" s="234"/>
      <c r="FK17" s="234"/>
      <c r="FL17" s="234"/>
      <c r="FM17" s="234"/>
      <c r="FN17" s="234"/>
      <c r="FO17" s="234"/>
      <c r="FP17" s="234"/>
      <c r="FQ17" s="234"/>
      <c r="FR17" s="234"/>
      <c r="FS17" s="234"/>
      <c r="FT17" s="234"/>
      <c r="FU17" s="234"/>
      <c r="FV17" s="234"/>
      <c r="FW17" s="234"/>
      <c r="FX17" s="234"/>
      <c r="FY17" s="234"/>
      <c r="FZ17" s="234"/>
      <c r="GA17" s="234"/>
      <c r="GB17" s="234"/>
      <c r="GC17" s="234"/>
      <c r="GD17" s="234"/>
      <c r="GE17" s="234"/>
      <c r="GF17" s="234"/>
      <c r="GG17" s="234"/>
      <c r="GH17" s="234"/>
      <c r="GI17" s="234"/>
      <c r="GJ17" s="234"/>
      <c r="GK17" s="234"/>
      <c r="GL17" s="234"/>
      <c r="GM17" s="234"/>
      <c r="GN17" s="234"/>
      <c r="GO17" s="234"/>
      <c r="GP17" s="234"/>
      <c r="GQ17" s="234"/>
      <c r="GR17" s="234"/>
      <c r="GS17" s="234"/>
      <c r="GT17" s="234"/>
      <c r="GU17" s="234"/>
      <c r="GV17" s="234"/>
      <c r="GW17" s="234"/>
      <c r="GX17" s="234"/>
      <c r="GY17" s="234"/>
      <c r="GZ17" s="234"/>
      <c r="HA17" s="234"/>
      <c r="HB17" s="234"/>
      <c r="HC17" s="234"/>
      <c r="HD17" s="234"/>
      <c r="HE17" s="234"/>
      <c r="HF17" s="234"/>
      <c r="HG17" s="234"/>
      <c r="HH17" s="234"/>
      <c r="HI17" s="234"/>
      <c r="HJ17" s="234"/>
      <c r="HK17" s="234"/>
      <c r="HL17" s="234"/>
      <c r="HM17" s="234"/>
      <c r="HN17" s="234"/>
      <c r="HO17" s="234"/>
      <c r="HP17" s="234"/>
      <c r="HQ17" s="234"/>
      <c r="HR17" s="234"/>
      <c r="HS17" s="234"/>
      <c r="HT17" s="234"/>
      <c r="HU17" s="234"/>
      <c r="HV17" s="234"/>
      <c r="HW17" s="234"/>
      <c r="HX17" s="234"/>
      <c r="HY17" s="234"/>
      <c r="HZ17" s="234"/>
      <c r="IA17" s="234"/>
      <c r="IB17" s="234"/>
      <c r="IC17" s="234"/>
      <c r="ID17" s="234"/>
      <c r="IE17" s="234"/>
      <c r="IF17" s="234"/>
      <c r="IG17" s="234"/>
      <c r="IH17" s="234"/>
      <c r="II17" s="234"/>
      <c r="IJ17" s="234"/>
      <c r="IK17" s="234"/>
      <c r="IL17" s="234"/>
      <c r="IM17" s="234"/>
      <c r="IN17" s="234"/>
      <c r="IO17" s="234"/>
      <c r="IP17" s="234"/>
      <c r="IQ17" s="234"/>
      <c r="IR17" s="234"/>
      <c r="IS17" s="234"/>
      <c r="IT17" s="234"/>
      <c r="IU17" s="234"/>
      <c r="IV17" s="234"/>
    </row>
    <row r="18" spans="1:256" ht="44.45" customHeight="1">
      <c r="A18" s="250">
        <v>15</v>
      </c>
      <c r="B18" s="235" t="s">
        <v>556</v>
      </c>
      <c r="C18" s="235" t="s">
        <v>352</v>
      </c>
      <c r="D18" s="235" t="s">
        <v>86</v>
      </c>
      <c r="E18" s="235" t="s">
        <v>402</v>
      </c>
      <c r="F18" s="236" t="s">
        <v>388</v>
      </c>
      <c r="G18" s="234"/>
      <c r="H18" s="250">
        <v>36</v>
      </c>
      <c r="I18" s="235" t="s">
        <v>557</v>
      </c>
      <c r="J18" s="233" t="s">
        <v>99</v>
      </c>
      <c r="K18" s="233" t="s">
        <v>82</v>
      </c>
      <c r="L18" s="233" t="s">
        <v>360</v>
      </c>
      <c r="M18" s="236" t="s">
        <v>412</v>
      </c>
      <c r="N18" s="234"/>
      <c r="O18" s="250">
        <v>57</v>
      </c>
      <c r="P18" s="233" t="s">
        <v>558</v>
      </c>
      <c r="Q18" s="233" t="s">
        <v>559</v>
      </c>
      <c r="R18" s="233" t="s">
        <v>83</v>
      </c>
      <c r="S18" s="233" t="s">
        <v>489</v>
      </c>
      <c r="T18" s="237" t="s">
        <v>160</v>
      </c>
      <c r="U18" s="234"/>
      <c r="V18" s="250">
        <v>78</v>
      </c>
      <c r="W18" s="233" t="s">
        <v>560</v>
      </c>
      <c r="X18" s="233" t="s">
        <v>501</v>
      </c>
      <c r="Y18" s="233" t="s">
        <v>86</v>
      </c>
      <c r="Z18" s="233" t="s">
        <v>363</v>
      </c>
      <c r="AA18" s="237" t="s">
        <v>160</v>
      </c>
      <c r="AB18" s="234"/>
      <c r="AC18" s="234"/>
      <c r="AD18" s="234"/>
      <c r="AE18" s="234"/>
      <c r="AF18" s="234"/>
      <c r="AG18" s="234"/>
      <c r="AH18" s="234"/>
      <c r="AI18" s="234"/>
      <c r="AJ18" s="234"/>
      <c r="AK18" s="234"/>
      <c r="AL18" s="234"/>
      <c r="AM18" s="234"/>
      <c r="AN18" s="234"/>
      <c r="AO18" s="234"/>
      <c r="AP18" s="234"/>
      <c r="AQ18" s="234"/>
      <c r="AR18" s="234"/>
      <c r="AS18" s="234"/>
      <c r="AT18" s="234"/>
      <c r="AU18" s="234"/>
      <c r="AV18" s="234"/>
      <c r="AW18" s="234"/>
      <c r="AX18" s="234"/>
      <c r="AY18" s="234"/>
      <c r="AZ18" s="234"/>
      <c r="BA18" s="234"/>
      <c r="BB18" s="234"/>
      <c r="BC18" s="234"/>
      <c r="BD18" s="234"/>
      <c r="BE18" s="234"/>
      <c r="BF18" s="234"/>
      <c r="BG18" s="234"/>
      <c r="BH18" s="234"/>
      <c r="BI18" s="234"/>
      <c r="BJ18" s="234"/>
      <c r="BK18" s="234"/>
      <c r="BL18" s="234"/>
      <c r="BM18" s="234"/>
      <c r="BN18" s="234"/>
      <c r="BO18" s="234"/>
      <c r="BP18" s="234"/>
      <c r="BQ18" s="234"/>
      <c r="BR18" s="234"/>
      <c r="BS18" s="234"/>
      <c r="BT18" s="234"/>
      <c r="BU18" s="234"/>
      <c r="BV18" s="234"/>
      <c r="BW18" s="234"/>
      <c r="BX18" s="234"/>
      <c r="BY18" s="234"/>
      <c r="BZ18" s="234"/>
      <c r="CA18" s="234"/>
      <c r="CB18" s="234"/>
      <c r="CC18" s="234"/>
      <c r="CD18" s="234"/>
      <c r="CE18" s="234"/>
      <c r="CF18" s="234"/>
      <c r="CG18" s="234"/>
      <c r="CH18" s="234"/>
      <c r="CI18" s="234"/>
      <c r="CJ18" s="234"/>
      <c r="CK18" s="234"/>
      <c r="CL18" s="234"/>
      <c r="CM18" s="234"/>
      <c r="CN18" s="234"/>
      <c r="CO18" s="234"/>
      <c r="CP18" s="234"/>
      <c r="CQ18" s="234"/>
      <c r="CR18" s="234"/>
      <c r="CS18" s="234"/>
      <c r="CT18" s="234"/>
      <c r="CU18" s="234"/>
      <c r="CV18" s="234"/>
      <c r="CW18" s="234"/>
      <c r="CX18" s="234"/>
      <c r="CY18" s="234"/>
      <c r="CZ18" s="234"/>
      <c r="DA18" s="234"/>
      <c r="DB18" s="234"/>
      <c r="DC18" s="234"/>
      <c r="DD18" s="234"/>
      <c r="DE18" s="234"/>
      <c r="DF18" s="234"/>
      <c r="DG18" s="234"/>
      <c r="DH18" s="234"/>
      <c r="DI18" s="234"/>
      <c r="DJ18" s="234"/>
      <c r="DK18" s="234"/>
      <c r="DL18" s="234"/>
      <c r="DM18" s="234"/>
      <c r="DN18" s="234"/>
      <c r="DO18" s="234"/>
      <c r="DP18" s="234"/>
      <c r="DQ18" s="234"/>
      <c r="DR18" s="234"/>
      <c r="DS18" s="234"/>
      <c r="DT18" s="234"/>
      <c r="DU18" s="234"/>
      <c r="DV18" s="234"/>
      <c r="DW18" s="234"/>
      <c r="DX18" s="234"/>
      <c r="DY18" s="234"/>
      <c r="DZ18" s="234"/>
      <c r="EA18" s="234"/>
      <c r="EB18" s="234"/>
      <c r="EC18" s="234"/>
      <c r="ED18" s="234"/>
      <c r="EE18" s="234"/>
      <c r="EF18" s="234"/>
      <c r="EG18" s="234"/>
      <c r="EH18" s="234"/>
      <c r="EI18" s="234"/>
      <c r="EJ18" s="234"/>
      <c r="EK18" s="234"/>
      <c r="EL18" s="234"/>
      <c r="EM18" s="234"/>
      <c r="EN18" s="234"/>
      <c r="EO18" s="234"/>
      <c r="EP18" s="234"/>
      <c r="EQ18" s="234"/>
      <c r="ER18" s="234"/>
      <c r="ES18" s="234"/>
      <c r="ET18" s="234"/>
      <c r="EU18" s="234"/>
      <c r="EV18" s="234"/>
      <c r="EW18" s="234"/>
      <c r="EX18" s="234"/>
      <c r="EY18" s="234"/>
      <c r="EZ18" s="234"/>
      <c r="FA18" s="234"/>
      <c r="FB18" s="234"/>
      <c r="FC18" s="234"/>
      <c r="FD18" s="234"/>
      <c r="FE18" s="234"/>
      <c r="FF18" s="234"/>
      <c r="FG18" s="234"/>
      <c r="FH18" s="234"/>
      <c r="FI18" s="234"/>
      <c r="FJ18" s="234"/>
      <c r="FK18" s="234"/>
      <c r="FL18" s="234"/>
      <c r="FM18" s="234"/>
      <c r="FN18" s="234"/>
      <c r="FO18" s="234"/>
      <c r="FP18" s="234"/>
      <c r="FQ18" s="234"/>
      <c r="FR18" s="234"/>
      <c r="FS18" s="234"/>
      <c r="FT18" s="234"/>
      <c r="FU18" s="234"/>
      <c r="FV18" s="234"/>
      <c r="FW18" s="234"/>
      <c r="FX18" s="234"/>
      <c r="FY18" s="234"/>
      <c r="FZ18" s="234"/>
      <c r="GA18" s="234"/>
      <c r="GB18" s="234"/>
      <c r="GC18" s="234"/>
      <c r="GD18" s="234"/>
      <c r="GE18" s="234"/>
      <c r="GF18" s="234"/>
      <c r="GG18" s="234"/>
      <c r="GH18" s="234"/>
      <c r="GI18" s="234"/>
      <c r="GJ18" s="234"/>
      <c r="GK18" s="234"/>
      <c r="GL18" s="234"/>
      <c r="GM18" s="234"/>
      <c r="GN18" s="234"/>
      <c r="GO18" s="234"/>
      <c r="GP18" s="234"/>
      <c r="GQ18" s="234"/>
      <c r="GR18" s="234"/>
      <c r="GS18" s="234"/>
      <c r="GT18" s="234"/>
      <c r="GU18" s="234"/>
      <c r="GV18" s="234"/>
      <c r="GW18" s="234"/>
      <c r="GX18" s="234"/>
      <c r="GY18" s="234"/>
      <c r="GZ18" s="234"/>
      <c r="HA18" s="234"/>
      <c r="HB18" s="234"/>
      <c r="HC18" s="234"/>
      <c r="HD18" s="234"/>
      <c r="HE18" s="234"/>
      <c r="HF18" s="234"/>
      <c r="HG18" s="234"/>
      <c r="HH18" s="234"/>
      <c r="HI18" s="234"/>
      <c r="HJ18" s="234"/>
      <c r="HK18" s="234"/>
      <c r="HL18" s="234"/>
      <c r="HM18" s="234"/>
      <c r="HN18" s="234"/>
      <c r="HO18" s="234"/>
      <c r="HP18" s="234"/>
      <c r="HQ18" s="234"/>
      <c r="HR18" s="234"/>
      <c r="HS18" s="234"/>
      <c r="HT18" s="234"/>
      <c r="HU18" s="234"/>
      <c r="HV18" s="234"/>
      <c r="HW18" s="234"/>
      <c r="HX18" s="234"/>
      <c r="HY18" s="234"/>
      <c r="HZ18" s="234"/>
      <c r="IA18" s="234"/>
      <c r="IB18" s="234"/>
      <c r="IC18" s="234"/>
      <c r="ID18" s="234"/>
      <c r="IE18" s="234"/>
      <c r="IF18" s="234"/>
      <c r="IG18" s="234"/>
      <c r="IH18" s="234"/>
      <c r="II18" s="234"/>
      <c r="IJ18" s="234"/>
      <c r="IK18" s="234"/>
      <c r="IL18" s="234"/>
      <c r="IM18" s="234"/>
      <c r="IN18" s="234"/>
      <c r="IO18" s="234"/>
      <c r="IP18" s="234"/>
      <c r="IQ18" s="234"/>
      <c r="IR18" s="234"/>
      <c r="IS18" s="234"/>
      <c r="IT18" s="234"/>
      <c r="IU18" s="234"/>
      <c r="IV18" s="234"/>
    </row>
    <row r="19" spans="1:256" ht="44.45" customHeight="1">
      <c r="A19" s="250">
        <v>16</v>
      </c>
      <c r="B19" s="233" t="s">
        <v>561</v>
      </c>
      <c r="C19" s="233" t="s">
        <v>429</v>
      </c>
      <c r="D19" s="233" t="s">
        <v>83</v>
      </c>
      <c r="E19" s="233" t="s">
        <v>357</v>
      </c>
      <c r="F19" s="237" t="s">
        <v>388</v>
      </c>
      <c r="G19" s="234"/>
      <c r="H19" s="250">
        <v>37</v>
      </c>
      <c r="I19" s="235" t="s">
        <v>562</v>
      </c>
      <c r="J19" s="233" t="s">
        <v>134</v>
      </c>
      <c r="K19" s="233" t="s">
        <v>111</v>
      </c>
      <c r="L19" s="233" t="s">
        <v>360</v>
      </c>
      <c r="M19" s="236" t="s">
        <v>160</v>
      </c>
      <c r="N19" s="234"/>
      <c r="O19" s="250">
        <v>58</v>
      </c>
      <c r="P19" s="233" t="s">
        <v>112</v>
      </c>
      <c r="Q19" s="233" t="s">
        <v>108</v>
      </c>
      <c r="R19" s="233" t="s">
        <v>86</v>
      </c>
      <c r="S19" s="233" t="s">
        <v>360</v>
      </c>
      <c r="T19" s="237" t="s">
        <v>412</v>
      </c>
      <c r="U19" s="234"/>
      <c r="V19" s="250">
        <v>79</v>
      </c>
      <c r="W19" s="235" t="s">
        <v>202</v>
      </c>
      <c r="X19" s="233" t="s">
        <v>100</v>
      </c>
      <c r="Y19" s="233" t="s">
        <v>85</v>
      </c>
      <c r="Z19" s="233" t="s">
        <v>563</v>
      </c>
      <c r="AA19" s="236" t="s">
        <v>478</v>
      </c>
      <c r="AB19" s="234"/>
      <c r="AC19" s="234"/>
      <c r="AD19" s="234"/>
      <c r="AE19" s="234"/>
      <c r="AF19" s="234"/>
      <c r="AG19" s="234"/>
      <c r="AH19" s="234"/>
      <c r="AI19" s="234"/>
      <c r="AJ19" s="234"/>
      <c r="AK19" s="234"/>
      <c r="AL19" s="234"/>
      <c r="AM19" s="234"/>
      <c r="AN19" s="234"/>
      <c r="AO19" s="234"/>
      <c r="AP19" s="234"/>
      <c r="AQ19" s="234"/>
      <c r="AR19" s="234"/>
      <c r="AS19" s="234"/>
      <c r="AT19" s="234"/>
      <c r="AU19" s="234"/>
      <c r="AV19" s="234"/>
      <c r="AW19" s="234"/>
      <c r="AX19" s="234"/>
      <c r="AY19" s="234"/>
      <c r="AZ19" s="234"/>
      <c r="BA19" s="234"/>
      <c r="BB19" s="234"/>
      <c r="BC19" s="234"/>
      <c r="BD19" s="234"/>
      <c r="BE19" s="234"/>
      <c r="BF19" s="234"/>
      <c r="BG19" s="234"/>
      <c r="BH19" s="234"/>
      <c r="BI19" s="234"/>
      <c r="BJ19" s="234"/>
      <c r="BK19" s="234"/>
      <c r="BL19" s="234"/>
      <c r="BM19" s="234"/>
      <c r="BN19" s="234"/>
      <c r="BO19" s="234"/>
      <c r="BP19" s="234"/>
      <c r="BQ19" s="234"/>
      <c r="BR19" s="234"/>
      <c r="BS19" s="234"/>
      <c r="BT19" s="234"/>
      <c r="BU19" s="234"/>
      <c r="BV19" s="234"/>
      <c r="BW19" s="234"/>
      <c r="BX19" s="234"/>
      <c r="BY19" s="234"/>
      <c r="BZ19" s="234"/>
      <c r="CA19" s="234"/>
      <c r="CB19" s="234"/>
      <c r="CC19" s="234"/>
      <c r="CD19" s="234"/>
      <c r="CE19" s="234"/>
      <c r="CF19" s="234"/>
      <c r="CG19" s="234"/>
      <c r="CH19" s="234"/>
      <c r="CI19" s="234"/>
      <c r="CJ19" s="234"/>
      <c r="CK19" s="234"/>
      <c r="CL19" s="234"/>
      <c r="CM19" s="234"/>
      <c r="CN19" s="234"/>
      <c r="CO19" s="234"/>
      <c r="CP19" s="234"/>
      <c r="CQ19" s="234"/>
      <c r="CR19" s="234"/>
      <c r="CS19" s="234"/>
      <c r="CT19" s="234"/>
      <c r="CU19" s="234"/>
      <c r="CV19" s="234"/>
      <c r="CW19" s="234"/>
      <c r="CX19" s="234"/>
      <c r="CY19" s="234"/>
      <c r="CZ19" s="234"/>
      <c r="DA19" s="234"/>
      <c r="DB19" s="234"/>
      <c r="DC19" s="234"/>
      <c r="DD19" s="234"/>
      <c r="DE19" s="234"/>
      <c r="DF19" s="234"/>
      <c r="DG19" s="234"/>
      <c r="DH19" s="234"/>
      <c r="DI19" s="234"/>
      <c r="DJ19" s="234"/>
      <c r="DK19" s="234"/>
      <c r="DL19" s="234"/>
      <c r="DM19" s="234"/>
      <c r="DN19" s="234"/>
      <c r="DO19" s="234"/>
      <c r="DP19" s="234"/>
      <c r="DQ19" s="234"/>
      <c r="DR19" s="234"/>
      <c r="DS19" s="234"/>
      <c r="DT19" s="234"/>
      <c r="DU19" s="234"/>
      <c r="DV19" s="234"/>
      <c r="DW19" s="234"/>
      <c r="DX19" s="234"/>
      <c r="DY19" s="234"/>
      <c r="DZ19" s="234"/>
      <c r="EA19" s="234"/>
      <c r="EB19" s="234"/>
      <c r="EC19" s="234"/>
      <c r="ED19" s="234"/>
      <c r="EE19" s="234"/>
      <c r="EF19" s="234"/>
      <c r="EG19" s="234"/>
      <c r="EH19" s="234"/>
      <c r="EI19" s="234"/>
      <c r="EJ19" s="234"/>
      <c r="EK19" s="234"/>
      <c r="EL19" s="234"/>
      <c r="EM19" s="234"/>
      <c r="EN19" s="234"/>
      <c r="EO19" s="234"/>
      <c r="EP19" s="234"/>
      <c r="EQ19" s="234"/>
      <c r="ER19" s="234"/>
      <c r="ES19" s="234"/>
      <c r="ET19" s="234"/>
      <c r="EU19" s="234"/>
      <c r="EV19" s="234"/>
      <c r="EW19" s="234"/>
      <c r="EX19" s="234"/>
      <c r="EY19" s="234"/>
      <c r="EZ19" s="234"/>
      <c r="FA19" s="234"/>
      <c r="FB19" s="234"/>
      <c r="FC19" s="234"/>
      <c r="FD19" s="234"/>
      <c r="FE19" s="234"/>
      <c r="FF19" s="234"/>
      <c r="FG19" s="234"/>
      <c r="FH19" s="234"/>
      <c r="FI19" s="234"/>
      <c r="FJ19" s="234"/>
      <c r="FK19" s="234"/>
      <c r="FL19" s="234"/>
      <c r="FM19" s="234"/>
      <c r="FN19" s="234"/>
      <c r="FO19" s="234"/>
      <c r="FP19" s="234"/>
      <c r="FQ19" s="234"/>
      <c r="FR19" s="234"/>
      <c r="FS19" s="234"/>
      <c r="FT19" s="234"/>
      <c r="FU19" s="234"/>
      <c r="FV19" s="234"/>
      <c r="FW19" s="234"/>
      <c r="FX19" s="234"/>
      <c r="FY19" s="234"/>
      <c r="FZ19" s="234"/>
      <c r="GA19" s="234"/>
      <c r="GB19" s="234"/>
      <c r="GC19" s="234"/>
      <c r="GD19" s="234"/>
      <c r="GE19" s="234"/>
      <c r="GF19" s="234"/>
      <c r="GG19" s="234"/>
      <c r="GH19" s="234"/>
      <c r="GI19" s="234"/>
      <c r="GJ19" s="234"/>
      <c r="GK19" s="234"/>
      <c r="GL19" s="234"/>
      <c r="GM19" s="234"/>
      <c r="GN19" s="234"/>
      <c r="GO19" s="234"/>
      <c r="GP19" s="234"/>
      <c r="GQ19" s="234"/>
      <c r="GR19" s="234"/>
      <c r="GS19" s="234"/>
      <c r="GT19" s="234"/>
      <c r="GU19" s="234"/>
      <c r="GV19" s="234"/>
      <c r="GW19" s="234"/>
      <c r="GX19" s="234"/>
      <c r="GY19" s="234"/>
      <c r="GZ19" s="234"/>
      <c r="HA19" s="234"/>
      <c r="HB19" s="234"/>
      <c r="HC19" s="234"/>
      <c r="HD19" s="234"/>
      <c r="HE19" s="234"/>
      <c r="HF19" s="234"/>
      <c r="HG19" s="234"/>
      <c r="HH19" s="234"/>
      <c r="HI19" s="234"/>
      <c r="HJ19" s="234"/>
      <c r="HK19" s="234"/>
      <c r="HL19" s="234"/>
      <c r="HM19" s="234"/>
      <c r="HN19" s="234"/>
      <c r="HO19" s="234"/>
      <c r="HP19" s="234"/>
      <c r="HQ19" s="234"/>
      <c r="HR19" s="234"/>
      <c r="HS19" s="234"/>
      <c r="HT19" s="234"/>
      <c r="HU19" s="234"/>
      <c r="HV19" s="234"/>
      <c r="HW19" s="234"/>
      <c r="HX19" s="234"/>
      <c r="HY19" s="234"/>
      <c r="HZ19" s="234"/>
      <c r="IA19" s="234"/>
      <c r="IB19" s="234"/>
      <c r="IC19" s="234"/>
      <c r="ID19" s="234"/>
      <c r="IE19" s="234"/>
      <c r="IF19" s="234"/>
      <c r="IG19" s="234"/>
      <c r="IH19" s="234"/>
      <c r="II19" s="234"/>
      <c r="IJ19" s="234"/>
      <c r="IK19" s="234"/>
      <c r="IL19" s="234"/>
      <c r="IM19" s="234"/>
      <c r="IN19" s="234"/>
      <c r="IO19" s="234"/>
      <c r="IP19" s="234"/>
      <c r="IQ19" s="234"/>
      <c r="IR19" s="234"/>
      <c r="IS19" s="234"/>
      <c r="IT19" s="234"/>
      <c r="IU19" s="234"/>
      <c r="IV19" s="234"/>
    </row>
    <row r="20" spans="1:256" ht="44.45" customHeight="1">
      <c r="A20" s="250">
        <v>17</v>
      </c>
      <c r="B20" s="233" t="s">
        <v>564</v>
      </c>
      <c r="C20" s="233" t="s">
        <v>352</v>
      </c>
      <c r="D20" s="233" t="s">
        <v>86</v>
      </c>
      <c r="E20" s="233" t="s">
        <v>402</v>
      </c>
      <c r="F20" s="237" t="s">
        <v>354</v>
      </c>
      <c r="G20" s="234"/>
      <c r="H20" s="250">
        <v>38</v>
      </c>
      <c r="I20" s="235" t="s">
        <v>565</v>
      </c>
      <c r="J20" s="235" t="s">
        <v>517</v>
      </c>
      <c r="K20" s="235" t="s">
        <v>86</v>
      </c>
      <c r="L20" s="235" t="s">
        <v>360</v>
      </c>
      <c r="M20" s="236" t="s">
        <v>160</v>
      </c>
      <c r="N20" s="234"/>
      <c r="O20" s="250">
        <v>59</v>
      </c>
      <c r="P20" s="235" t="s">
        <v>566</v>
      </c>
      <c r="Q20" s="233" t="s">
        <v>132</v>
      </c>
      <c r="R20" s="233" t="s">
        <v>84</v>
      </c>
      <c r="S20" s="233" t="s">
        <v>360</v>
      </c>
      <c r="T20" s="236" t="s">
        <v>394</v>
      </c>
      <c r="U20" s="234"/>
      <c r="V20" s="250">
        <v>80</v>
      </c>
      <c r="W20" s="233" t="s">
        <v>567</v>
      </c>
      <c r="X20" s="233" t="s">
        <v>132</v>
      </c>
      <c r="Y20" s="233" t="s">
        <v>84</v>
      </c>
      <c r="Z20" s="233" t="s">
        <v>442</v>
      </c>
      <c r="AA20" s="237" t="s">
        <v>394</v>
      </c>
      <c r="AB20" s="234"/>
      <c r="AC20" s="234"/>
      <c r="AD20" s="234"/>
      <c r="AE20" s="234"/>
      <c r="AF20" s="234"/>
      <c r="AG20" s="234"/>
      <c r="AH20" s="234"/>
      <c r="AI20" s="234"/>
      <c r="AJ20" s="234"/>
      <c r="AK20" s="234"/>
      <c r="AL20" s="234"/>
      <c r="AM20" s="234"/>
      <c r="AN20" s="234"/>
      <c r="AO20" s="234"/>
      <c r="AP20" s="234"/>
      <c r="AQ20" s="234"/>
      <c r="AR20" s="234"/>
      <c r="AS20" s="234"/>
      <c r="AT20" s="234"/>
      <c r="AU20" s="234"/>
      <c r="AV20" s="234"/>
      <c r="AW20" s="234"/>
      <c r="AX20" s="234"/>
      <c r="AY20" s="234"/>
      <c r="AZ20" s="234"/>
      <c r="BA20" s="234"/>
      <c r="BB20" s="234"/>
      <c r="BC20" s="234"/>
      <c r="BD20" s="234"/>
      <c r="BE20" s="234"/>
      <c r="BF20" s="234"/>
      <c r="BG20" s="234"/>
      <c r="BH20" s="234"/>
      <c r="BI20" s="234"/>
      <c r="BJ20" s="234"/>
      <c r="BK20" s="234"/>
      <c r="BL20" s="234"/>
      <c r="BM20" s="234"/>
      <c r="BN20" s="234"/>
      <c r="BO20" s="234"/>
      <c r="BP20" s="234"/>
      <c r="BQ20" s="234"/>
      <c r="BR20" s="234"/>
      <c r="BS20" s="234"/>
      <c r="BT20" s="234"/>
      <c r="BU20" s="234"/>
      <c r="BV20" s="234"/>
      <c r="BW20" s="234"/>
      <c r="BX20" s="234"/>
      <c r="BY20" s="234"/>
      <c r="BZ20" s="234"/>
      <c r="CA20" s="234"/>
      <c r="CB20" s="234"/>
      <c r="CC20" s="234"/>
      <c r="CD20" s="234"/>
      <c r="CE20" s="234"/>
      <c r="CF20" s="234"/>
      <c r="CG20" s="234"/>
      <c r="CH20" s="234"/>
      <c r="CI20" s="234"/>
      <c r="CJ20" s="234"/>
      <c r="CK20" s="234"/>
      <c r="CL20" s="234"/>
      <c r="CM20" s="234"/>
      <c r="CN20" s="234"/>
      <c r="CO20" s="234"/>
      <c r="CP20" s="234"/>
      <c r="CQ20" s="234"/>
      <c r="CR20" s="234"/>
      <c r="CS20" s="234"/>
      <c r="CT20" s="234"/>
      <c r="CU20" s="234"/>
      <c r="CV20" s="234"/>
      <c r="CW20" s="234"/>
      <c r="CX20" s="234"/>
      <c r="CY20" s="234"/>
      <c r="CZ20" s="234"/>
      <c r="DA20" s="234"/>
      <c r="DB20" s="234"/>
      <c r="DC20" s="234"/>
      <c r="DD20" s="234"/>
      <c r="DE20" s="234"/>
      <c r="DF20" s="234"/>
      <c r="DG20" s="234"/>
      <c r="DH20" s="234"/>
      <c r="DI20" s="234"/>
      <c r="DJ20" s="234"/>
      <c r="DK20" s="234"/>
      <c r="DL20" s="234"/>
      <c r="DM20" s="234"/>
      <c r="DN20" s="234"/>
      <c r="DO20" s="234"/>
      <c r="DP20" s="234"/>
      <c r="DQ20" s="234"/>
      <c r="DR20" s="234"/>
      <c r="DS20" s="234"/>
      <c r="DT20" s="234"/>
      <c r="DU20" s="234"/>
      <c r="DV20" s="234"/>
      <c r="DW20" s="234"/>
      <c r="DX20" s="234"/>
      <c r="DY20" s="234"/>
      <c r="DZ20" s="234"/>
      <c r="EA20" s="234"/>
      <c r="EB20" s="234"/>
      <c r="EC20" s="234"/>
      <c r="ED20" s="234"/>
      <c r="EE20" s="234"/>
      <c r="EF20" s="234"/>
      <c r="EG20" s="234"/>
      <c r="EH20" s="234"/>
      <c r="EI20" s="234"/>
      <c r="EJ20" s="234"/>
      <c r="EK20" s="234"/>
      <c r="EL20" s="234"/>
      <c r="EM20" s="234"/>
      <c r="EN20" s="234"/>
      <c r="EO20" s="234"/>
      <c r="EP20" s="234"/>
      <c r="EQ20" s="234"/>
      <c r="ER20" s="234"/>
      <c r="ES20" s="234"/>
      <c r="ET20" s="234"/>
      <c r="EU20" s="234"/>
      <c r="EV20" s="234"/>
      <c r="EW20" s="234"/>
      <c r="EX20" s="234"/>
      <c r="EY20" s="234"/>
      <c r="EZ20" s="234"/>
      <c r="FA20" s="234"/>
      <c r="FB20" s="234"/>
      <c r="FC20" s="234"/>
      <c r="FD20" s="234"/>
      <c r="FE20" s="234"/>
      <c r="FF20" s="234"/>
      <c r="FG20" s="234"/>
      <c r="FH20" s="234"/>
      <c r="FI20" s="234"/>
      <c r="FJ20" s="234"/>
      <c r="FK20" s="234"/>
      <c r="FL20" s="234"/>
      <c r="FM20" s="234"/>
      <c r="FN20" s="234"/>
      <c r="FO20" s="234"/>
      <c r="FP20" s="234"/>
      <c r="FQ20" s="234"/>
      <c r="FR20" s="234"/>
      <c r="FS20" s="234"/>
      <c r="FT20" s="234"/>
      <c r="FU20" s="234"/>
      <c r="FV20" s="234"/>
      <c r="FW20" s="234"/>
      <c r="FX20" s="234"/>
      <c r="FY20" s="234"/>
      <c r="FZ20" s="234"/>
      <c r="GA20" s="234"/>
      <c r="GB20" s="234"/>
      <c r="GC20" s="234"/>
      <c r="GD20" s="234"/>
      <c r="GE20" s="234"/>
      <c r="GF20" s="234"/>
      <c r="GG20" s="234"/>
      <c r="GH20" s="234"/>
      <c r="GI20" s="234"/>
      <c r="GJ20" s="234"/>
      <c r="GK20" s="234"/>
      <c r="GL20" s="234"/>
      <c r="GM20" s="234"/>
      <c r="GN20" s="234"/>
      <c r="GO20" s="234"/>
      <c r="GP20" s="234"/>
      <c r="GQ20" s="234"/>
      <c r="GR20" s="234"/>
      <c r="GS20" s="234"/>
      <c r="GT20" s="234"/>
      <c r="GU20" s="234"/>
      <c r="GV20" s="234"/>
      <c r="GW20" s="234"/>
      <c r="GX20" s="234"/>
      <c r="GY20" s="234"/>
      <c r="GZ20" s="234"/>
      <c r="HA20" s="234"/>
      <c r="HB20" s="234"/>
      <c r="HC20" s="234"/>
      <c r="HD20" s="234"/>
      <c r="HE20" s="234"/>
      <c r="HF20" s="234"/>
      <c r="HG20" s="234"/>
      <c r="HH20" s="234"/>
      <c r="HI20" s="234"/>
      <c r="HJ20" s="234"/>
      <c r="HK20" s="234"/>
      <c r="HL20" s="234"/>
      <c r="HM20" s="234"/>
      <c r="HN20" s="234"/>
      <c r="HO20" s="234"/>
      <c r="HP20" s="234"/>
      <c r="HQ20" s="234"/>
      <c r="HR20" s="234"/>
      <c r="HS20" s="234"/>
      <c r="HT20" s="234"/>
      <c r="HU20" s="234"/>
      <c r="HV20" s="234"/>
      <c r="HW20" s="234"/>
      <c r="HX20" s="234"/>
      <c r="HY20" s="234"/>
      <c r="HZ20" s="234"/>
      <c r="IA20" s="234"/>
      <c r="IB20" s="234"/>
      <c r="IC20" s="234"/>
      <c r="ID20" s="234"/>
      <c r="IE20" s="234"/>
      <c r="IF20" s="234"/>
      <c r="IG20" s="234"/>
      <c r="IH20" s="234"/>
      <c r="II20" s="234"/>
      <c r="IJ20" s="234"/>
      <c r="IK20" s="234"/>
      <c r="IL20" s="234"/>
      <c r="IM20" s="234"/>
      <c r="IN20" s="234"/>
      <c r="IO20" s="234"/>
      <c r="IP20" s="234"/>
      <c r="IQ20" s="234"/>
      <c r="IR20" s="234"/>
      <c r="IS20" s="234"/>
      <c r="IT20" s="234"/>
      <c r="IU20" s="234"/>
      <c r="IV20" s="234"/>
    </row>
    <row r="21" spans="1:256" ht="44.45" customHeight="1">
      <c r="A21" s="250">
        <v>18</v>
      </c>
      <c r="B21" s="233" t="s">
        <v>568</v>
      </c>
      <c r="C21" s="233" t="s">
        <v>404</v>
      </c>
      <c r="D21" s="233" t="s">
        <v>84</v>
      </c>
      <c r="E21" s="233" t="s">
        <v>360</v>
      </c>
      <c r="F21" s="237" t="s">
        <v>354</v>
      </c>
      <c r="G21" s="234"/>
      <c r="H21" s="250">
        <v>39</v>
      </c>
      <c r="I21" s="233" t="s">
        <v>569</v>
      </c>
      <c r="J21" s="233" t="s">
        <v>99</v>
      </c>
      <c r="K21" s="233" t="s">
        <v>82</v>
      </c>
      <c r="L21" s="233" t="s">
        <v>360</v>
      </c>
      <c r="M21" s="237" t="s">
        <v>394</v>
      </c>
      <c r="N21" s="234"/>
      <c r="O21" s="250">
        <v>60</v>
      </c>
      <c r="P21" s="235" t="s">
        <v>570</v>
      </c>
      <c r="Q21" s="235" t="s">
        <v>381</v>
      </c>
      <c r="R21" s="235" t="s">
        <v>85</v>
      </c>
      <c r="S21" s="235" t="s">
        <v>363</v>
      </c>
      <c r="T21" s="236" t="s">
        <v>160</v>
      </c>
      <c r="U21" s="234"/>
      <c r="V21" s="250">
        <v>81</v>
      </c>
      <c r="W21" s="233" t="s">
        <v>571</v>
      </c>
      <c r="X21" s="233" t="s">
        <v>262</v>
      </c>
      <c r="Y21" s="233" t="s">
        <v>85</v>
      </c>
      <c r="Z21" s="233" t="s">
        <v>572</v>
      </c>
      <c r="AA21" s="237" t="s">
        <v>394</v>
      </c>
      <c r="AB21" s="234"/>
      <c r="AC21" s="234"/>
      <c r="AD21" s="234"/>
      <c r="AE21" s="234"/>
      <c r="AF21" s="234"/>
      <c r="AG21" s="234"/>
      <c r="AH21" s="234"/>
      <c r="AI21" s="234"/>
      <c r="AJ21" s="234"/>
      <c r="AK21" s="234"/>
      <c r="AL21" s="234"/>
      <c r="AM21" s="234"/>
      <c r="AN21" s="234"/>
      <c r="AO21" s="234"/>
      <c r="AP21" s="234"/>
      <c r="AQ21" s="234"/>
      <c r="AR21" s="234"/>
      <c r="AS21" s="234"/>
      <c r="AT21" s="234"/>
      <c r="AU21" s="234"/>
      <c r="AV21" s="234"/>
      <c r="AW21" s="234"/>
      <c r="AX21" s="234"/>
      <c r="AY21" s="234"/>
      <c r="AZ21" s="234"/>
      <c r="BA21" s="234"/>
      <c r="BB21" s="234"/>
      <c r="BC21" s="234"/>
      <c r="BD21" s="234"/>
      <c r="BE21" s="234"/>
      <c r="BF21" s="234"/>
      <c r="BG21" s="234"/>
      <c r="BH21" s="234"/>
      <c r="BI21" s="234"/>
      <c r="BJ21" s="234"/>
      <c r="BK21" s="234"/>
      <c r="BL21" s="234"/>
      <c r="BM21" s="234"/>
      <c r="BN21" s="234"/>
      <c r="BO21" s="234"/>
      <c r="BP21" s="234"/>
      <c r="BQ21" s="234"/>
      <c r="BR21" s="234"/>
      <c r="BS21" s="234"/>
      <c r="BT21" s="234"/>
      <c r="BU21" s="234"/>
      <c r="BV21" s="234"/>
      <c r="BW21" s="234"/>
      <c r="BX21" s="234"/>
      <c r="BY21" s="234"/>
      <c r="BZ21" s="234"/>
      <c r="CA21" s="234"/>
      <c r="CB21" s="234"/>
      <c r="CC21" s="234"/>
      <c r="CD21" s="234"/>
      <c r="CE21" s="234"/>
      <c r="CF21" s="234"/>
      <c r="CG21" s="234"/>
      <c r="CH21" s="234"/>
      <c r="CI21" s="234"/>
      <c r="CJ21" s="234"/>
      <c r="CK21" s="234"/>
      <c r="CL21" s="234"/>
      <c r="CM21" s="234"/>
      <c r="CN21" s="234"/>
      <c r="CO21" s="234"/>
      <c r="CP21" s="234"/>
      <c r="CQ21" s="234"/>
      <c r="CR21" s="234"/>
      <c r="CS21" s="234"/>
      <c r="CT21" s="234"/>
      <c r="CU21" s="234"/>
      <c r="CV21" s="234"/>
      <c r="CW21" s="234"/>
      <c r="CX21" s="234"/>
      <c r="CY21" s="234"/>
      <c r="CZ21" s="234"/>
      <c r="DA21" s="234"/>
      <c r="DB21" s="234"/>
      <c r="DC21" s="234"/>
      <c r="DD21" s="234"/>
      <c r="DE21" s="234"/>
      <c r="DF21" s="234"/>
      <c r="DG21" s="234"/>
      <c r="DH21" s="234"/>
      <c r="DI21" s="234"/>
      <c r="DJ21" s="234"/>
      <c r="DK21" s="234"/>
      <c r="DL21" s="234"/>
      <c r="DM21" s="234"/>
      <c r="DN21" s="234"/>
      <c r="DO21" s="234"/>
      <c r="DP21" s="234"/>
      <c r="DQ21" s="234"/>
      <c r="DR21" s="234"/>
      <c r="DS21" s="234"/>
      <c r="DT21" s="234"/>
      <c r="DU21" s="234"/>
      <c r="DV21" s="234"/>
      <c r="DW21" s="234"/>
      <c r="DX21" s="234"/>
      <c r="DY21" s="234"/>
      <c r="DZ21" s="234"/>
      <c r="EA21" s="234"/>
      <c r="EB21" s="234"/>
      <c r="EC21" s="234"/>
      <c r="ED21" s="234"/>
      <c r="EE21" s="234"/>
      <c r="EF21" s="234"/>
      <c r="EG21" s="234"/>
      <c r="EH21" s="234"/>
      <c r="EI21" s="234"/>
      <c r="EJ21" s="234"/>
      <c r="EK21" s="234"/>
      <c r="EL21" s="234"/>
      <c r="EM21" s="234"/>
      <c r="EN21" s="234"/>
      <c r="EO21" s="234"/>
      <c r="EP21" s="234"/>
      <c r="EQ21" s="234"/>
      <c r="ER21" s="234"/>
      <c r="ES21" s="234"/>
      <c r="ET21" s="234"/>
      <c r="EU21" s="234"/>
      <c r="EV21" s="234"/>
      <c r="EW21" s="234"/>
      <c r="EX21" s="234"/>
      <c r="EY21" s="234"/>
      <c r="EZ21" s="234"/>
      <c r="FA21" s="234"/>
      <c r="FB21" s="234"/>
      <c r="FC21" s="234"/>
      <c r="FD21" s="234"/>
      <c r="FE21" s="234"/>
      <c r="FF21" s="234"/>
      <c r="FG21" s="234"/>
      <c r="FH21" s="234"/>
      <c r="FI21" s="234"/>
      <c r="FJ21" s="234"/>
      <c r="FK21" s="234"/>
      <c r="FL21" s="234"/>
      <c r="FM21" s="234"/>
      <c r="FN21" s="234"/>
      <c r="FO21" s="234"/>
      <c r="FP21" s="234"/>
      <c r="FQ21" s="234"/>
      <c r="FR21" s="234"/>
      <c r="FS21" s="234"/>
      <c r="FT21" s="234"/>
      <c r="FU21" s="234"/>
      <c r="FV21" s="234"/>
      <c r="FW21" s="234"/>
      <c r="FX21" s="234"/>
      <c r="FY21" s="234"/>
      <c r="FZ21" s="234"/>
      <c r="GA21" s="234"/>
      <c r="GB21" s="234"/>
      <c r="GC21" s="234"/>
      <c r="GD21" s="234"/>
      <c r="GE21" s="234"/>
      <c r="GF21" s="234"/>
      <c r="GG21" s="234"/>
      <c r="GH21" s="234"/>
      <c r="GI21" s="234"/>
      <c r="GJ21" s="234"/>
      <c r="GK21" s="234"/>
      <c r="GL21" s="234"/>
      <c r="GM21" s="234"/>
      <c r="GN21" s="234"/>
      <c r="GO21" s="234"/>
      <c r="GP21" s="234"/>
      <c r="GQ21" s="234"/>
      <c r="GR21" s="234"/>
      <c r="GS21" s="234"/>
      <c r="GT21" s="234"/>
      <c r="GU21" s="234"/>
      <c r="GV21" s="234"/>
      <c r="GW21" s="234"/>
      <c r="GX21" s="234"/>
      <c r="GY21" s="234"/>
      <c r="GZ21" s="234"/>
      <c r="HA21" s="234"/>
      <c r="HB21" s="234"/>
      <c r="HC21" s="234"/>
      <c r="HD21" s="234"/>
      <c r="HE21" s="234"/>
      <c r="HF21" s="234"/>
      <c r="HG21" s="234"/>
      <c r="HH21" s="234"/>
      <c r="HI21" s="234"/>
      <c r="HJ21" s="234"/>
      <c r="HK21" s="234"/>
      <c r="HL21" s="234"/>
      <c r="HM21" s="234"/>
      <c r="HN21" s="234"/>
      <c r="HO21" s="234"/>
      <c r="HP21" s="234"/>
      <c r="HQ21" s="234"/>
      <c r="HR21" s="234"/>
      <c r="HS21" s="234"/>
      <c r="HT21" s="234"/>
      <c r="HU21" s="234"/>
      <c r="HV21" s="234"/>
      <c r="HW21" s="234"/>
      <c r="HX21" s="234"/>
      <c r="HY21" s="234"/>
      <c r="HZ21" s="234"/>
      <c r="IA21" s="234"/>
      <c r="IB21" s="234"/>
      <c r="IC21" s="234"/>
      <c r="ID21" s="234"/>
      <c r="IE21" s="234"/>
      <c r="IF21" s="234"/>
      <c r="IG21" s="234"/>
      <c r="IH21" s="234"/>
      <c r="II21" s="234"/>
      <c r="IJ21" s="234"/>
      <c r="IK21" s="234"/>
      <c r="IL21" s="234"/>
      <c r="IM21" s="234"/>
      <c r="IN21" s="234"/>
      <c r="IO21" s="234"/>
      <c r="IP21" s="234"/>
      <c r="IQ21" s="234"/>
      <c r="IR21" s="234"/>
      <c r="IS21" s="234"/>
      <c r="IT21" s="234"/>
      <c r="IU21" s="234"/>
      <c r="IV21" s="234"/>
    </row>
    <row r="22" spans="1:256" ht="44.45" customHeight="1">
      <c r="A22" s="250">
        <v>19</v>
      </c>
      <c r="B22" s="233" t="s">
        <v>573</v>
      </c>
      <c r="C22" s="233" t="s">
        <v>486</v>
      </c>
      <c r="D22" s="233" t="s">
        <v>83</v>
      </c>
      <c r="E22" s="233" t="s">
        <v>410</v>
      </c>
      <c r="F22" s="237" t="s">
        <v>354</v>
      </c>
      <c r="G22" s="242"/>
      <c r="H22" s="250">
        <v>40</v>
      </c>
      <c r="I22" s="233" t="s">
        <v>574</v>
      </c>
      <c r="J22" s="233" t="s">
        <v>100</v>
      </c>
      <c r="K22" s="233" t="s">
        <v>85</v>
      </c>
      <c r="L22" s="233" t="s">
        <v>376</v>
      </c>
      <c r="M22" s="237" t="s">
        <v>368</v>
      </c>
      <c r="N22" s="242"/>
      <c r="O22" s="250">
        <v>61</v>
      </c>
      <c r="P22" s="233" t="s">
        <v>575</v>
      </c>
      <c r="Q22" s="233" t="s">
        <v>501</v>
      </c>
      <c r="R22" s="233" t="s">
        <v>86</v>
      </c>
      <c r="S22" s="233" t="s">
        <v>363</v>
      </c>
      <c r="T22" s="237" t="s">
        <v>160</v>
      </c>
      <c r="U22" s="242"/>
      <c r="V22" s="250">
        <v>82</v>
      </c>
      <c r="W22" s="233" t="s">
        <v>576</v>
      </c>
      <c r="X22" s="233" t="s">
        <v>99</v>
      </c>
      <c r="Y22" s="233" t="s">
        <v>82</v>
      </c>
      <c r="Z22" s="233" t="s">
        <v>363</v>
      </c>
      <c r="AA22" s="237" t="s">
        <v>361</v>
      </c>
      <c r="AB22" s="242"/>
      <c r="AC22" s="242"/>
      <c r="AD22" s="242"/>
      <c r="AE22" s="242"/>
      <c r="AF22" s="242"/>
      <c r="AG22" s="242"/>
      <c r="AH22" s="242"/>
      <c r="AI22" s="242"/>
      <c r="AJ22" s="242"/>
      <c r="AK22" s="242"/>
      <c r="AL22" s="242"/>
      <c r="AM22" s="242"/>
      <c r="AN22" s="242"/>
      <c r="AO22" s="242"/>
      <c r="AP22" s="242"/>
      <c r="AQ22" s="242"/>
      <c r="AR22" s="242"/>
      <c r="AS22" s="242"/>
      <c r="AT22" s="242"/>
      <c r="AU22" s="242"/>
      <c r="AV22" s="242"/>
      <c r="AW22" s="242"/>
      <c r="AX22" s="242"/>
      <c r="AY22" s="242"/>
      <c r="AZ22" s="242"/>
      <c r="BA22" s="242"/>
      <c r="BB22" s="242"/>
      <c r="BC22" s="242"/>
      <c r="BD22" s="242"/>
      <c r="BE22" s="242"/>
      <c r="BF22" s="242"/>
      <c r="BG22" s="242"/>
      <c r="BH22" s="242"/>
      <c r="BI22" s="242"/>
      <c r="BJ22" s="242"/>
      <c r="BK22" s="242"/>
      <c r="BL22" s="242"/>
      <c r="BM22" s="242"/>
      <c r="BN22" s="242"/>
      <c r="BO22" s="242"/>
      <c r="BP22" s="242"/>
      <c r="BQ22" s="242"/>
      <c r="BR22" s="242"/>
      <c r="BS22" s="242"/>
      <c r="BT22" s="242"/>
      <c r="BU22" s="242"/>
      <c r="BV22" s="242"/>
      <c r="BW22" s="242"/>
      <c r="BX22" s="242"/>
      <c r="BY22" s="242"/>
      <c r="BZ22" s="242"/>
      <c r="CA22" s="242"/>
      <c r="CB22" s="242"/>
      <c r="CC22" s="242"/>
      <c r="CD22" s="242"/>
      <c r="CE22" s="242"/>
      <c r="CF22" s="242"/>
      <c r="CG22" s="242"/>
      <c r="CH22" s="242"/>
      <c r="CI22" s="242"/>
      <c r="CJ22" s="242"/>
      <c r="CK22" s="242"/>
      <c r="CL22" s="242"/>
      <c r="CM22" s="242"/>
      <c r="CN22" s="242"/>
      <c r="CO22" s="242"/>
      <c r="CP22" s="242"/>
      <c r="CQ22" s="242"/>
      <c r="CR22" s="242"/>
      <c r="CS22" s="242"/>
      <c r="CT22" s="242"/>
      <c r="CU22" s="242"/>
      <c r="CV22" s="242"/>
      <c r="CW22" s="242"/>
      <c r="CX22" s="242"/>
      <c r="CY22" s="242"/>
      <c r="CZ22" s="242"/>
      <c r="DA22" s="242"/>
      <c r="DB22" s="242"/>
      <c r="DC22" s="242"/>
      <c r="DD22" s="242"/>
      <c r="DE22" s="242"/>
      <c r="DF22" s="242"/>
      <c r="DG22" s="242"/>
      <c r="DH22" s="242"/>
      <c r="DI22" s="242"/>
      <c r="DJ22" s="242"/>
      <c r="DK22" s="242"/>
      <c r="DL22" s="242"/>
      <c r="DM22" s="242"/>
      <c r="DN22" s="242"/>
      <c r="DO22" s="242"/>
      <c r="DP22" s="242"/>
      <c r="DQ22" s="242"/>
      <c r="DR22" s="242"/>
      <c r="DS22" s="242"/>
      <c r="DT22" s="242"/>
      <c r="DU22" s="242"/>
      <c r="DV22" s="242"/>
      <c r="DW22" s="242"/>
      <c r="DX22" s="242"/>
      <c r="DY22" s="242"/>
      <c r="DZ22" s="242"/>
      <c r="EA22" s="242"/>
      <c r="EB22" s="242"/>
      <c r="EC22" s="242"/>
      <c r="ED22" s="242"/>
      <c r="EE22" s="242"/>
      <c r="EF22" s="242"/>
      <c r="EG22" s="242"/>
      <c r="EH22" s="242"/>
      <c r="EI22" s="242"/>
      <c r="EJ22" s="242"/>
      <c r="EK22" s="242"/>
      <c r="EL22" s="242"/>
      <c r="EM22" s="242"/>
      <c r="EN22" s="242"/>
      <c r="EO22" s="242"/>
      <c r="EP22" s="242"/>
      <c r="EQ22" s="242"/>
      <c r="ER22" s="242"/>
      <c r="ES22" s="242"/>
      <c r="ET22" s="242"/>
      <c r="EU22" s="242"/>
      <c r="EV22" s="242"/>
      <c r="EW22" s="242"/>
      <c r="EX22" s="242"/>
      <c r="EY22" s="242"/>
      <c r="EZ22" s="242"/>
      <c r="FA22" s="242"/>
      <c r="FB22" s="242"/>
      <c r="FC22" s="242"/>
      <c r="FD22" s="242"/>
      <c r="FE22" s="242"/>
      <c r="FF22" s="242"/>
      <c r="FG22" s="242"/>
      <c r="FH22" s="242"/>
      <c r="FI22" s="242"/>
      <c r="FJ22" s="242"/>
      <c r="FK22" s="242"/>
      <c r="FL22" s="242"/>
      <c r="FM22" s="242"/>
      <c r="FN22" s="242"/>
      <c r="FO22" s="242"/>
      <c r="FP22" s="242"/>
      <c r="FQ22" s="242"/>
      <c r="FR22" s="242"/>
      <c r="FS22" s="242"/>
      <c r="FT22" s="242"/>
      <c r="FU22" s="242"/>
      <c r="FV22" s="242"/>
      <c r="FW22" s="242"/>
      <c r="FX22" s="242"/>
      <c r="FY22" s="242"/>
      <c r="FZ22" s="242"/>
      <c r="GA22" s="242"/>
      <c r="GB22" s="242"/>
      <c r="GC22" s="242"/>
      <c r="GD22" s="242"/>
      <c r="GE22" s="242"/>
      <c r="GF22" s="242"/>
      <c r="GG22" s="242"/>
      <c r="GH22" s="242"/>
      <c r="GI22" s="242"/>
      <c r="GJ22" s="242"/>
      <c r="GK22" s="242"/>
      <c r="GL22" s="242"/>
      <c r="GM22" s="242"/>
      <c r="GN22" s="242"/>
      <c r="GO22" s="242"/>
      <c r="GP22" s="242"/>
      <c r="GQ22" s="242"/>
      <c r="GR22" s="242"/>
      <c r="GS22" s="242"/>
      <c r="GT22" s="242"/>
      <c r="GU22" s="242"/>
      <c r="GV22" s="242"/>
      <c r="GW22" s="242"/>
      <c r="GX22" s="242"/>
      <c r="GY22" s="242"/>
      <c r="GZ22" s="242"/>
      <c r="HA22" s="242"/>
      <c r="HB22" s="242"/>
      <c r="HC22" s="242"/>
      <c r="HD22" s="242"/>
      <c r="HE22" s="242"/>
      <c r="HF22" s="242"/>
      <c r="HG22" s="242"/>
      <c r="HH22" s="242"/>
      <c r="HI22" s="242"/>
      <c r="HJ22" s="242"/>
      <c r="HK22" s="242"/>
      <c r="HL22" s="242"/>
      <c r="HM22" s="242"/>
      <c r="HN22" s="242"/>
      <c r="HO22" s="242"/>
      <c r="HP22" s="242"/>
      <c r="HQ22" s="242"/>
      <c r="HR22" s="242"/>
      <c r="HS22" s="242"/>
      <c r="HT22" s="242"/>
      <c r="HU22" s="242"/>
      <c r="HV22" s="242"/>
      <c r="HW22" s="242"/>
      <c r="HX22" s="242"/>
      <c r="HY22" s="242"/>
      <c r="HZ22" s="242"/>
      <c r="IA22" s="242"/>
      <c r="IB22" s="242"/>
      <c r="IC22" s="242"/>
      <c r="ID22" s="242"/>
      <c r="IE22" s="242"/>
      <c r="IF22" s="242"/>
      <c r="IG22" s="242"/>
      <c r="IH22" s="242"/>
      <c r="II22" s="242"/>
      <c r="IJ22" s="242"/>
      <c r="IK22" s="242"/>
      <c r="IL22" s="242"/>
      <c r="IM22" s="242"/>
      <c r="IN22" s="242"/>
      <c r="IO22" s="242"/>
      <c r="IP22" s="242"/>
      <c r="IQ22" s="242"/>
      <c r="IR22" s="242"/>
      <c r="IS22" s="242"/>
      <c r="IT22" s="242"/>
      <c r="IU22" s="242"/>
      <c r="IV22" s="242"/>
    </row>
    <row r="23" spans="1:256" ht="44.45" customHeight="1">
      <c r="A23" s="250">
        <v>20</v>
      </c>
      <c r="B23" s="233" t="s">
        <v>577</v>
      </c>
      <c r="C23" s="233" t="s">
        <v>492</v>
      </c>
      <c r="D23" s="233" t="s">
        <v>85</v>
      </c>
      <c r="E23" s="233" t="s">
        <v>360</v>
      </c>
      <c r="F23" s="237" t="s">
        <v>160</v>
      </c>
      <c r="G23" s="234"/>
      <c r="H23" s="250">
        <v>41</v>
      </c>
      <c r="I23" s="233" t="s">
        <v>578</v>
      </c>
      <c r="J23" s="233" t="s">
        <v>104</v>
      </c>
      <c r="K23" s="233" t="s">
        <v>85</v>
      </c>
      <c r="L23" s="233" t="s">
        <v>360</v>
      </c>
      <c r="M23" s="237" t="s">
        <v>394</v>
      </c>
      <c r="N23" s="234"/>
      <c r="O23" s="250">
        <v>62</v>
      </c>
      <c r="P23" s="233" t="s">
        <v>93</v>
      </c>
      <c r="Q23" s="233" t="s">
        <v>99</v>
      </c>
      <c r="R23" s="233" t="s">
        <v>82</v>
      </c>
      <c r="S23" s="233" t="s">
        <v>360</v>
      </c>
      <c r="T23" s="237" t="s">
        <v>371</v>
      </c>
      <c r="U23" s="234"/>
      <c r="AB23" s="234"/>
      <c r="AC23" s="234"/>
      <c r="AD23" s="234"/>
      <c r="AE23" s="234"/>
      <c r="AF23" s="234"/>
      <c r="AG23" s="234"/>
      <c r="AH23" s="234"/>
      <c r="AI23" s="234"/>
      <c r="AJ23" s="234"/>
      <c r="AK23" s="234"/>
      <c r="AL23" s="234"/>
      <c r="AM23" s="234"/>
      <c r="AN23" s="234"/>
      <c r="AO23" s="234"/>
      <c r="AP23" s="234"/>
      <c r="AQ23" s="234"/>
      <c r="AR23" s="234"/>
      <c r="AS23" s="234"/>
      <c r="AT23" s="234"/>
      <c r="AU23" s="234"/>
      <c r="AV23" s="234"/>
      <c r="AW23" s="234"/>
      <c r="AX23" s="234"/>
      <c r="AY23" s="234"/>
      <c r="AZ23" s="234"/>
      <c r="BA23" s="234"/>
      <c r="BB23" s="234"/>
      <c r="BC23" s="234"/>
      <c r="BD23" s="234"/>
      <c r="BE23" s="234"/>
      <c r="BF23" s="234"/>
      <c r="BG23" s="234"/>
      <c r="BH23" s="234"/>
      <c r="BI23" s="234"/>
      <c r="BJ23" s="234"/>
      <c r="BK23" s="234"/>
      <c r="BL23" s="234"/>
      <c r="BM23" s="234"/>
      <c r="BN23" s="234"/>
      <c r="BO23" s="234"/>
      <c r="BP23" s="234"/>
      <c r="BQ23" s="234"/>
      <c r="BR23" s="234"/>
      <c r="BS23" s="234"/>
      <c r="BT23" s="234"/>
      <c r="BU23" s="234"/>
      <c r="BV23" s="234"/>
      <c r="BW23" s="234"/>
      <c r="BX23" s="234"/>
      <c r="BY23" s="234"/>
      <c r="BZ23" s="234"/>
      <c r="CA23" s="234"/>
      <c r="CB23" s="234"/>
      <c r="CC23" s="234"/>
      <c r="CD23" s="234"/>
      <c r="CE23" s="234"/>
      <c r="CF23" s="234"/>
      <c r="CG23" s="234"/>
      <c r="CH23" s="234"/>
      <c r="CI23" s="234"/>
      <c r="CJ23" s="234"/>
      <c r="CK23" s="234"/>
      <c r="CL23" s="234"/>
      <c r="CM23" s="234"/>
      <c r="CN23" s="234"/>
      <c r="CO23" s="234"/>
      <c r="CP23" s="234"/>
      <c r="CQ23" s="234"/>
      <c r="CR23" s="234"/>
      <c r="CS23" s="234"/>
      <c r="CT23" s="234"/>
      <c r="CU23" s="234"/>
      <c r="CV23" s="234"/>
      <c r="CW23" s="234"/>
      <c r="CX23" s="234"/>
      <c r="CY23" s="234"/>
      <c r="CZ23" s="234"/>
      <c r="DA23" s="234"/>
      <c r="DB23" s="234"/>
      <c r="DC23" s="234"/>
      <c r="DD23" s="234"/>
      <c r="DE23" s="234"/>
      <c r="DF23" s="234"/>
      <c r="DG23" s="234"/>
      <c r="DH23" s="234"/>
      <c r="DI23" s="234"/>
      <c r="DJ23" s="234"/>
      <c r="DK23" s="234"/>
      <c r="DL23" s="234"/>
      <c r="DM23" s="234"/>
      <c r="DN23" s="234"/>
      <c r="DO23" s="234"/>
      <c r="DP23" s="234"/>
      <c r="DQ23" s="234"/>
      <c r="DR23" s="234"/>
      <c r="DS23" s="234"/>
      <c r="DT23" s="234"/>
      <c r="DU23" s="234"/>
      <c r="DV23" s="234"/>
      <c r="DW23" s="234"/>
      <c r="DX23" s="234"/>
      <c r="DY23" s="234"/>
      <c r="DZ23" s="234"/>
      <c r="EA23" s="234"/>
      <c r="EB23" s="234"/>
      <c r="EC23" s="234"/>
      <c r="ED23" s="234"/>
      <c r="EE23" s="234"/>
      <c r="EF23" s="234"/>
      <c r="EG23" s="234"/>
      <c r="EH23" s="234"/>
      <c r="EI23" s="234"/>
      <c r="EJ23" s="234"/>
      <c r="EK23" s="234"/>
      <c r="EL23" s="234"/>
      <c r="EM23" s="234"/>
      <c r="EN23" s="234"/>
      <c r="EO23" s="234"/>
      <c r="EP23" s="234"/>
      <c r="EQ23" s="234"/>
      <c r="ER23" s="234"/>
      <c r="ES23" s="234"/>
      <c r="ET23" s="234"/>
      <c r="EU23" s="234"/>
      <c r="EV23" s="234"/>
      <c r="EW23" s="234"/>
      <c r="EX23" s="234"/>
      <c r="EY23" s="234"/>
      <c r="EZ23" s="234"/>
      <c r="FA23" s="234"/>
      <c r="FB23" s="234"/>
      <c r="FC23" s="234"/>
      <c r="FD23" s="234"/>
      <c r="FE23" s="234"/>
      <c r="FF23" s="234"/>
      <c r="FG23" s="234"/>
      <c r="FH23" s="234"/>
      <c r="FI23" s="234"/>
      <c r="FJ23" s="234"/>
      <c r="FK23" s="234"/>
      <c r="FL23" s="234"/>
      <c r="FM23" s="234"/>
      <c r="FN23" s="234"/>
      <c r="FO23" s="234"/>
      <c r="FP23" s="234"/>
      <c r="FQ23" s="234"/>
      <c r="FR23" s="234"/>
      <c r="FS23" s="234"/>
      <c r="FT23" s="234"/>
      <c r="FU23" s="234"/>
      <c r="FV23" s="234"/>
      <c r="FW23" s="234"/>
      <c r="FX23" s="234"/>
      <c r="FY23" s="234"/>
      <c r="FZ23" s="234"/>
      <c r="GA23" s="234"/>
      <c r="GB23" s="234"/>
      <c r="GC23" s="234"/>
      <c r="GD23" s="234"/>
      <c r="GE23" s="234"/>
      <c r="GF23" s="234"/>
      <c r="GG23" s="234"/>
      <c r="GH23" s="234"/>
      <c r="GI23" s="234"/>
      <c r="GJ23" s="234"/>
      <c r="GK23" s="234"/>
      <c r="GL23" s="234"/>
      <c r="GM23" s="234"/>
      <c r="GN23" s="234"/>
      <c r="GO23" s="234"/>
      <c r="GP23" s="234"/>
      <c r="GQ23" s="234"/>
      <c r="GR23" s="234"/>
      <c r="GS23" s="234"/>
      <c r="GT23" s="234"/>
      <c r="GU23" s="234"/>
      <c r="GV23" s="234"/>
      <c r="GW23" s="234"/>
      <c r="GX23" s="234"/>
      <c r="GY23" s="234"/>
      <c r="GZ23" s="234"/>
      <c r="HA23" s="234"/>
      <c r="HB23" s="234"/>
      <c r="HC23" s="234"/>
      <c r="HD23" s="234"/>
      <c r="HE23" s="234"/>
      <c r="HF23" s="234"/>
      <c r="HG23" s="234"/>
      <c r="HH23" s="234"/>
      <c r="HI23" s="234"/>
      <c r="HJ23" s="234"/>
      <c r="HK23" s="234"/>
      <c r="HL23" s="234"/>
      <c r="HM23" s="234"/>
      <c r="HN23" s="234"/>
      <c r="HO23" s="234"/>
      <c r="HP23" s="234"/>
      <c r="HQ23" s="234"/>
      <c r="HR23" s="234"/>
      <c r="HS23" s="234"/>
      <c r="HT23" s="234"/>
      <c r="HU23" s="234"/>
      <c r="HV23" s="234"/>
      <c r="HW23" s="234"/>
      <c r="HX23" s="234"/>
      <c r="HY23" s="234"/>
      <c r="HZ23" s="234"/>
      <c r="IA23" s="234"/>
      <c r="IB23" s="234"/>
      <c r="IC23" s="234"/>
      <c r="ID23" s="234"/>
      <c r="IE23" s="234"/>
      <c r="IF23" s="234"/>
      <c r="IG23" s="234"/>
      <c r="IH23" s="234"/>
      <c r="II23" s="234"/>
      <c r="IJ23" s="234"/>
      <c r="IK23" s="234"/>
      <c r="IL23" s="234"/>
      <c r="IM23" s="234"/>
      <c r="IN23" s="234"/>
      <c r="IO23" s="234"/>
      <c r="IP23" s="234"/>
      <c r="IQ23" s="234"/>
      <c r="IR23" s="234"/>
      <c r="IS23" s="234"/>
      <c r="IT23" s="234"/>
      <c r="IU23" s="234"/>
      <c r="IV23" s="234"/>
    </row>
    <row r="24" spans="1:256" ht="44.45" customHeight="1">
      <c r="A24" s="250">
        <v>21</v>
      </c>
      <c r="B24" s="235" t="s">
        <v>579</v>
      </c>
      <c r="C24" s="233" t="s">
        <v>534</v>
      </c>
      <c r="D24" s="233" t="s">
        <v>82</v>
      </c>
      <c r="E24" s="233" t="s">
        <v>357</v>
      </c>
      <c r="F24" s="236" t="s">
        <v>354</v>
      </c>
      <c r="G24" s="242"/>
      <c r="H24" s="250">
        <v>42</v>
      </c>
      <c r="I24" s="233" t="s">
        <v>580</v>
      </c>
      <c r="J24" s="233" t="s">
        <v>435</v>
      </c>
      <c r="K24" s="233" t="s">
        <v>85</v>
      </c>
      <c r="L24" s="233" t="s">
        <v>360</v>
      </c>
      <c r="M24" s="237" t="s">
        <v>160</v>
      </c>
      <c r="N24" s="242"/>
      <c r="O24" s="250">
        <v>63</v>
      </c>
      <c r="P24" s="233" t="s">
        <v>581</v>
      </c>
      <c r="Q24" s="233" t="s">
        <v>108</v>
      </c>
      <c r="R24" s="233" t="s">
        <v>86</v>
      </c>
      <c r="S24" s="233" t="s">
        <v>363</v>
      </c>
      <c r="T24" s="237" t="s">
        <v>361</v>
      </c>
      <c r="U24" s="242"/>
      <c r="AB24" s="242"/>
      <c r="AC24" s="242"/>
      <c r="AD24" s="242"/>
      <c r="AE24" s="242"/>
      <c r="AF24" s="242"/>
      <c r="AG24" s="242"/>
      <c r="AH24" s="242"/>
      <c r="AI24" s="242"/>
      <c r="AJ24" s="242"/>
      <c r="AK24" s="242"/>
      <c r="AL24" s="242"/>
      <c r="AM24" s="242"/>
      <c r="AN24" s="242"/>
      <c r="AO24" s="242"/>
      <c r="AP24" s="242"/>
      <c r="AQ24" s="242"/>
      <c r="AR24" s="242"/>
      <c r="AS24" s="242"/>
      <c r="AT24" s="242"/>
      <c r="AU24" s="242"/>
      <c r="AV24" s="242"/>
      <c r="AW24" s="242"/>
      <c r="AX24" s="242"/>
      <c r="AY24" s="242"/>
      <c r="AZ24" s="242"/>
      <c r="BA24" s="242"/>
      <c r="BB24" s="242"/>
      <c r="BC24" s="242"/>
      <c r="BD24" s="242"/>
      <c r="BE24" s="242"/>
      <c r="BF24" s="242"/>
      <c r="BG24" s="242"/>
      <c r="BH24" s="242"/>
      <c r="BI24" s="242"/>
      <c r="BJ24" s="242"/>
      <c r="BK24" s="242"/>
      <c r="BL24" s="242"/>
      <c r="BM24" s="242"/>
      <c r="BN24" s="242"/>
      <c r="BO24" s="242"/>
      <c r="BP24" s="242"/>
      <c r="BQ24" s="242"/>
      <c r="BR24" s="242"/>
      <c r="BS24" s="242"/>
      <c r="BT24" s="242"/>
      <c r="BU24" s="242"/>
      <c r="BV24" s="242"/>
      <c r="BW24" s="242"/>
      <c r="BX24" s="242"/>
      <c r="BY24" s="242"/>
      <c r="BZ24" s="242"/>
      <c r="CA24" s="242"/>
      <c r="CB24" s="242"/>
      <c r="CC24" s="242"/>
      <c r="CD24" s="242"/>
      <c r="CE24" s="242"/>
      <c r="CF24" s="242"/>
      <c r="CG24" s="242"/>
      <c r="CH24" s="242"/>
      <c r="CI24" s="242"/>
      <c r="CJ24" s="242"/>
      <c r="CK24" s="242"/>
      <c r="CL24" s="242"/>
      <c r="CM24" s="242"/>
      <c r="CN24" s="242"/>
      <c r="CO24" s="242"/>
      <c r="CP24" s="242"/>
      <c r="CQ24" s="242"/>
      <c r="CR24" s="242"/>
      <c r="CS24" s="242"/>
      <c r="CT24" s="242"/>
      <c r="CU24" s="242"/>
      <c r="CV24" s="242"/>
      <c r="CW24" s="242"/>
      <c r="CX24" s="242"/>
      <c r="CY24" s="242"/>
      <c r="CZ24" s="242"/>
      <c r="DA24" s="242"/>
      <c r="DB24" s="242"/>
      <c r="DC24" s="242"/>
      <c r="DD24" s="242"/>
      <c r="DE24" s="242"/>
      <c r="DF24" s="242"/>
      <c r="DG24" s="242"/>
      <c r="DH24" s="242"/>
      <c r="DI24" s="242"/>
      <c r="DJ24" s="242"/>
      <c r="DK24" s="242"/>
      <c r="DL24" s="242"/>
      <c r="DM24" s="242"/>
      <c r="DN24" s="242"/>
      <c r="DO24" s="242"/>
      <c r="DP24" s="242"/>
      <c r="DQ24" s="242"/>
      <c r="DR24" s="242"/>
      <c r="DS24" s="242"/>
      <c r="DT24" s="242"/>
      <c r="DU24" s="242"/>
      <c r="DV24" s="242"/>
      <c r="DW24" s="242"/>
      <c r="DX24" s="242"/>
      <c r="DY24" s="242"/>
      <c r="DZ24" s="242"/>
      <c r="EA24" s="242"/>
      <c r="EB24" s="242"/>
      <c r="EC24" s="242"/>
      <c r="ED24" s="242"/>
      <c r="EE24" s="242"/>
      <c r="EF24" s="242"/>
      <c r="EG24" s="242"/>
      <c r="EH24" s="242"/>
      <c r="EI24" s="242"/>
      <c r="EJ24" s="242"/>
      <c r="EK24" s="242"/>
      <c r="EL24" s="242"/>
      <c r="EM24" s="242"/>
      <c r="EN24" s="242"/>
      <c r="EO24" s="242"/>
      <c r="EP24" s="242"/>
      <c r="EQ24" s="242"/>
      <c r="ER24" s="242"/>
      <c r="ES24" s="242"/>
      <c r="ET24" s="242"/>
      <c r="EU24" s="242"/>
      <c r="EV24" s="242"/>
      <c r="EW24" s="242"/>
      <c r="EX24" s="242"/>
      <c r="EY24" s="242"/>
      <c r="EZ24" s="242"/>
      <c r="FA24" s="242"/>
      <c r="FB24" s="242"/>
      <c r="FC24" s="242"/>
      <c r="FD24" s="242"/>
      <c r="FE24" s="242"/>
      <c r="FF24" s="242"/>
      <c r="FG24" s="242"/>
      <c r="FH24" s="242"/>
      <c r="FI24" s="242"/>
      <c r="FJ24" s="242"/>
      <c r="FK24" s="242"/>
      <c r="FL24" s="242"/>
      <c r="FM24" s="242"/>
      <c r="FN24" s="242"/>
      <c r="FO24" s="242"/>
      <c r="FP24" s="242"/>
      <c r="FQ24" s="242"/>
      <c r="FR24" s="242"/>
      <c r="FS24" s="242"/>
      <c r="FT24" s="242"/>
      <c r="FU24" s="242"/>
      <c r="FV24" s="242"/>
      <c r="FW24" s="242"/>
      <c r="FX24" s="242"/>
      <c r="FY24" s="242"/>
      <c r="FZ24" s="242"/>
      <c r="GA24" s="242"/>
      <c r="GB24" s="242"/>
      <c r="GC24" s="242"/>
      <c r="GD24" s="242"/>
      <c r="GE24" s="242"/>
      <c r="GF24" s="242"/>
      <c r="GG24" s="242"/>
      <c r="GH24" s="242"/>
      <c r="GI24" s="242"/>
      <c r="GJ24" s="242"/>
      <c r="GK24" s="242"/>
      <c r="GL24" s="242"/>
      <c r="GM24" s="242"/>
      <c r="GN24" s="242"/>
      <c r="GO24" s="242"/>
      <c r="GP24" s="242"/>
      <c r="GQ24" s="242"/>
      <c r="GR24" s="242"/>
      <c r="GS24" s="242"/>
      <c r="GT24" s="242"/>
      <c r="GU24" s="242"/>
      <c r="GV24" s="242"/>
      <c r="GW24" s="242"/>
      <c r="GX24" s="242"/>
      <c r="GY24" s="242"/>
      <c r="GZ24" s="242"/>
      <c r="HA24" s="242"/>
      <c r="HB24" s="242"/>
      <c r="HC24" s="242"/>
      <c r="HD24" s="242"/>
      <c r="HE24" s="242"/>
      <c r="HF24" s="242"/>
      <c r="HG24" s="242"/>
      <c r="HH24" s="242"/>
      <c r="HI24" s="242"/>
      <c r="HJ24" s="242"/>
      <c r="HK24" s="242"/>
      <c r="HL24" s="242"/>
      <c r="HM24" s="242"/>
      <c r="HN24" s="242"/>
      <c r="HO24" s="242"/>
      <c r="HP24" s="242"/>
      <c r="HQ24" s="242"/>
      <c r="HR24" s="242"/>
      <c r="HS24" s="242"/>
      <c r="HT24" s="242"/>
      <c r="HU24" s="242"/>
      <c r="HV24" s="242"/>
      <c r="HW24" s="242"/>
      <c r="HX24" s="242"/>
      <c r="HY24" s="242"/>
      <c r="HZ24" s="242"/>
      <c r="IA24" s="242"/>
      <c r="IB24" s="242"/>
      <c r="IC24" s="242"/>
      <c r="ID24" s="242"/>
      <c r="IE24" s="242"/>
      <c r="IF24" s="242"/>
      <c r="IG24" s="242"/>
      <c r="IH24" s="242"/>
      <c r="II24" s="242"/>
      <c r="IJ24" s="242"/>
      <c r="IK24" s="242"/>
      <c r="IL24" s="242"/>
      <c r="IM24" s="242"/>
      <c r="IN24" s="242"/>
      <c r="IO24" s="242"/>
      <c r="IP24" s="242"/>
      <c r="IQ24" s="242"/>
      <c r="IR24" s="242"/>
      <c r="IS24" s="242"/>
      <c r="IT24" s="242"/>
      <c r="IU24" s="242"/>
      <c r="IV24" s="242"/>
    </row>
    <row r="25" spans="1:256" ht="44.45" customHeight="1">
      <c r="B25" s="240" t="s">
        <v>482</v>
      </c>
    </row>
    <row r="26" spans="1:256" ht="26.45" customHeight="1"/>
    <row r="27" spans="1:256" ht="26.45" customHeight="1"/>
    <row r="34" spans="22:27">
      <c r="W34" s="241"/>
      <c r="X34" s="241"/>
      <c r="Y34" s="241"/>
      <c r="Z34" s="241"/>
      <c r="AA34" s="242"/>
    </row>
    <row r="35" spans="22:27">
      <c r="V35" s="239"/>
    </row>
    <row r="74" spans="15:15">
      <c r="O74" s="244">
        <v>162</v>
      </c>
    </row>
    <row r="94" spans="1:6">
      <c r="A94" s="151"/>
      <c r="B94" s="234"/>
      <c r="C94" s="234"/>
      <c r="D94" s="234"/>
      <c r="E94" s="234"/>
      <c r="F94" s="234"/>
    </row>
    <row r="110" spans="8:13">
      <c r="H110" s="245"/>
      <c r="I110" s="245"/>
      <c r="J110" s="154"/>
      <c r="K110" s="154"/>
      <c r="L110" s="154"/>
      <c r="M110" s="246"/>
    </row>
    <row r="111" spans="8:13">
      <c r="H111" s="245"/>
      <c r="I111" s="245"/>
    </row>
    <row r="112" spans="8:13">
      <c r="H112" s="245"/>
      <c r="I112" s="245"/>
    </row>
    <row r="113" spans="1:9">
      <c r="H113" s="245"/>
      <c r="I113" s="245"/>
    </row>
    <row r="114" spans="1:9">
      <c r="H114" s="245"/>
      <c r="I114" s="245"/>
    </row>
    <row r="115" spans="1:9">
      <c r="H115" s="245"/>
      <c r="I115" s="247"/>
    </row>
    <row r="116" spans="1:9">
      <c r="H116" s="247"/>
      <c r="I116" s="245"/>
    </row>
    <row r="117" spans="1:9">
      <c r="H117" s="245"/>
      <c r="I117" s="245"/>
    </row>
    <row r="118" spans="1:9" ht="18">
      <c r="A118" s="251"/>
      <c r="B118" s="251"/>
      <c r="C118" s="252"/>
      <c r="D118" s="252"/>
      <c r="E118" s="252"/>
      <c r="F118" s="251"/>
      <c r="H118" s="245"/>
      <c r="I118" s="245"/>
    </row>
    <row r="119" spans="1:9" ht="18">
      <c r="A119" s="251"/>
      <c r="B119" s="251"/>
      <c r="C119" s="252"/>
      <c r="D119" s="252"/>
      <c r="E119" s="252"/>
      <c r="F119" s="251"/>
      <c r="H119" s="245"/>
      <c r="I119" s="245"/>
    </row>
    <row r="120" spans="1:9" ht="18">
      <c r="A120" s="251"/>
      <c r="B120" s="251"/>
      <c r="C120" s="252"/>
      <c r="D120" s="252"/>
      <c r="E120" s="252"/>
      <c r="F120" s="251"/>
      <c r="H120" s="245"/>
      <c r="I120" s="245"/>
    </row>
    <row r="121" spans="1:9" ht="18">
      <c r="A121" s="251"/>
      <c r="B121" s="251"/>
      <c r="C121" s="252"/>
      <c r="D121" s="252"/>
      <c r="E121" s="252"/>
      <c r="F121" s="251"/>
      <c r="H121" s="245"/>
      <c r="I121" s="245"/>
    </row>
    <row r="122" spans="1:9" ht="18">
      <c r="A122" s="251"/>
      <c r="B122" s="251"/>
      <c r="C122" s="252"/>
      <c r="D122" s="252"/>
      <c r="E122" s="252"/>
      <c r="F122" s="251"/>
      <c r="H122" s="245"/>
      <c r="I122" s="245"/>
    </row>
    <row r="123" spans="1:9" ht="18">
      <c r="A123" s="251"/>
      <c r="B123" s="251"/>
      <c r="C123" s="252"/>
      <c r="D123" s="252"/>
      <c r="E123" s="252"/>
      <c r="F123" s="251"/>
      <c r="H123" s="245"/>
      <c r="I123" s="245"/>
    </row>
    <row r="124" spans="1:9">
      <c r="H124" s="245"/>
    </row>
    <row r="150" spans="1:6" ht="30">
      <c r="A150" s="248">
        <v>167</v>
      </c>
      <c r="B150" s="235"/>
      <c r="C150" s="233"/>
      <c r="D150" s="233"/>
      <c r="E150" s="233"/>
      <c r="F150" s="236"/>
    </row>
    <row r="151" spans="1:6" ht="30">
      <c r="A151" s="248">
        <v>168</v>
      </c>
      <c r="B151" s="233"/>
      <c r="C151" s="233"/>
      <c r="D151" s="233"/>
      <c r="E151" s="233"/>
      <c r="F151" s="237"/>
    </row>
    <row r="152" spans="1:6" ht="30">
      <c r="A152" s="248">
        <v>169</v>
      </c>
      <c r="B152" s="235"/>
      <c r="C152" s="235"/>
      <c r="D152" s="235"/>
      <c r="E152" s="235"/>
      <c r="F152" s="236"/>
    </row>
    <row r="153" spans="1:6" ht="30">
      <c r="A153" s="248">
        <v>170</v>
      </c>
      <c r="B153" s="235"/>
      <c r="C153" s="233"/>
      <c r="D153" s="233"/>
      <c r="E153" s="233"/>
      <c r="F153" s="236"/>
    </row>
    <row r="154" spans="1:6" ht="30">
      <c r="A154" s="248">
        <v>171</v>
      </c>
      <c r="B154" s="233"/>
      <c r="C154" s="233"/>
      <c r="D154" s="233"/>
      <c r="E154" s="233"/>
      <c r="F154" s="237"/>
    </row>
    <row r="155" spans="1:6" ht="30">
      <c r="A155" s="248">
        <v>172</v>
      </c>
      <c r="B155" s="233"/>
      <c r="C155" s="233"/>
      <c r="D155" s="233"/>
      <c r="E155" s="233"/>
      <c r="F155" s="237"/>
    </row>
    <row r="156" spans="1:6" ht="30">
      <c r="A156" s="248">
        <v>173</v>
      </c>
      <c r="B156" s="233"/>
      <c r="C156" s="233"/>
      <c r="D156" s="233"/>
      <c r="E156" s="233"/>
      <c r="F156" s="237"/>
    </row>
    <row r="157" spans="1:6" ht="30">
      <c r="A157" s="248">
        <v>174</v>
      </c>
      <c r="B157" s="233"/>
      <c r="C157" s="233"/>
      <c r="D157" s="233"/>
      <c r="E157" s="233"/>
      <c r="F157" s="237"/>
    </row>
    <row r="158" spans="1:6">
      <c r="A158" s="244">
        <v>186</v>
      </c>
      <c r="B158" s="233"/>
      <c r="C158" s="233"/>
      <c r="D158" s="233"/>
      <c r="E158" s="233"/>
      <c r="F158" s="237"/>
    </row>
    <row r="159" spans="1:6">
      <c r="A159" s="244">
        <v>187</v>
      </c>
      <c r="B159" s="235"/>
      <c r="C159" s="233"/>
      <c r="D159" s="233"/>
      <c r="E159" s="233"/>
      <c r="F159" s="236"/>
    </row>
    <row r="160" spans="1:6">
      <c r="A160" s="244">
        <v>188</v>
      </c>
      <c r="B160" s="235"/>
      <c r="C160" s="233"/>
      <c r="D160" s="233"/>
      <c r="E160" s="233"/>
      <c r="F160" s="236"/>
    </row>
    <row r="161" spans="1:6">
      <c r="A161" s="244">
        <v>189</v>
      </c>
      <c r="B161" s="233"/>
      <c r="C161" s="233"/>
      <c r="D161" s="233"/>
      <c r="E161" s="233"/>
      <c r="F161" s="237"/>
    </row>
    <row r="162" spans="1:6">
      <c r="A162" s="244">
        <v>190</v>
      </c>
      <c r="B162" s="235"/>
      <c r="C162" s="235"/>
      <c r="D162" s="235"/>
      <c r="E162" s="235"/>
      <c r="F162" s="236"/>
    </row>
    <row r="163" spans="1:6">
      <c r="A163" s="244">
        <v>191</v>
      </c>
    </row>
  </sheetData>
  <mergeCells count="1">
    <mergeCell ref="A1:AA1"/>
  </mergeCells>
  <phoneticPr fontId="1"/>
  <printOptions horizontalCentered="1"/>
  <pageMargins left="0.59055118110236227" right="0.59055118110236227" top="0.59055118110236227" bottom="0.59055118110236227" header="0.31496062992125984" footer="0.31496062992125984"/>
  <pageSetup paperSize="9" scale="51" orientation="landscape"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N72"/>
  <sheetViews>
    <sheetView view="pageBreakPreview" zoomScaleNormal="100" zoomScaleSheetLayoutView="100" workbookViewId="0">
      <selection activeCell="I10" sqref="I10:M13"/>
    </sheetView>
  </sheetViews>
  <sheetFormatPr defaultColWidth="9" defaultRowHeight="14.25"/>
  <cols>
    <col min="1" max="1" width="5.125" style="192" customWidth="1"/>
    <col min="2" max="2" width="18.375" style="192" customWidth="1"/>
    <col min="3" max="3" width="18.375" style="196" customWidth="1"/>
    <col min="4" max="4" width="4.375" style="196" customWidth="1"/>
    <col min="5" max="5" width="4.625" style="196" customWidth="1"/>
    <col min="6" max="6" width="5.125" style="14" customWidth="1"/>
    <col min="7" max="7" width="2.375" style="192" customWidth="1"/>
    <col min="8" max="8" width="5.625" style="192" customWidth="1"/>
    <col min="9" max="10" width="18.25" style="192" customWidth="1"/>
    <col min="11" max="11" width="4.375" style="192" customWidth="1"/>
    <col min="12" max="12" width="4.625" style="192" customWidth="1"/>
    <col min="13" max="13" width="5.125" style="14" customWidth="1"/>
    <col min="14" max="14" width="11.75" style="150" customWidth="1"/>
    <col min="15" max="16384" width="9" style="150"/>
  </cols>
  <sheetData>
    <row r="1" spans="1:14" ht="28.5">
      <c r="A1" s="332" t="s">
        <v>187</v>
      </c>
      <c r="B1" s="332"/>
      <c r="C1" s="332"/>
      <c r="D1" s="332"/>
      <c r="E1" s="332"/>
      <c r="F1" s="332"/>
      <c r="G1" s="332"/>
      <c r="H1" s="332"/>
      <c r="I1" s="332"/>
      <c r="J1" s="332"/>
      <c r="K1" s="332"/>
      <c r="L1" s="332"/>
      <c r="M1" s="332"/>
    </row>
    <row r="2" spans="1:14" ht="18.75" customHeight="1">
      <c r="A2" s="151"/>
      <c r="B2" s="152"/>
      <c r="C2" s="146"/>
      <c r="D2" s="146"/>
      <c r="E2" s="146"/>
      <c r="F2" s="146"/>
      <c r="G2" s="146"/>
      <c r="H2" s="333" t="s">
        <v>188</v>
      </c>
      <c r="I2" s="333"/>
      <c r="J2" s="333"/>
      <c r="K2" s="333"/>
      <c r="L2" s="333"/>
      <c r="M2" s="333"/>
      <c r="N2" s="153"/>
    </row>
    <row r="3" spans="1:14" ht="18.75" customHeight="1">
      <c r="A3" s="334" t="s">
        <v>189</v>
      </c>
      <c r="B3" s="334"/>
      <c r="C3" s="334"/>
      <c r="D3" s="334"/>
      <c r="E3" s="334"/>
      <c r="F3" s="334"/>
      <c r="G3" s="146"/>
      <c r="H3" s="334" t="s">
        <v>190</v>
      </c>
      <c r="I3" s="334"/>
      <c r="J3" s="334"/>
      <c r="K3" s="334"/>
      <c r="L3" s="334"/>
      <c r="M3" s="334"/>
      <c r="N3" s="153"/>
    </row>
    <row r="4" spans="1:14" ht="9.75" customHeight="1">
      <c r="A4" s="334"/>
      <c r="B4" s="334"/>
      <c r="C4" s="334"/>
      <c r="D4" s="334"/>
      <c r="E4" s="334"/>
      <c r="F4" s="334"/>
      <c r="G4" s="146"/>
      <c r="H4" s="334"/>
      <c r="I4" s="334"/>
      <c r="J4" s="334"/>
      <c r="K4" s="334"/>
      <c r="L4" s="334"/>
      <c r="M4" s="334"/>
      <c r="N4" s="155"/>
    </row>
    <row r="5" spans="1:14" ht="16.7" customHeight="1">
      <c r="A5" s="156" t="s">
        <v>191</v>
      </c>
      <c r="B5" s="156" t="s">
        <v>192</v>
      </c>
      <c r="C5" s="156" t="s">
        <v>193</v>
      </c>
      <c r="D5" s="157"/>
      <c r="E5" s="158" t="s">
        <v>194</v>
      </c>
      <c r="F5" s="156" t="s">
        <v>195</v>
      </c>
      <c r="G5" s="13"/>
      <c r="H5" s="156" t="s">
        <v>191</v>
      </c>
      <c r="I5" s="156" t="s">
        <v>192</v>
      </c>
      <c r="J5" s="156" t="s">
        <v>193</v>
      </c>
      <c r="K5" s="157"/>
      <c r="L5" s="158" t="s">
        <v>194</v>
      </c>
      <c r="M5" s="156" t="s">
        <v>195</v>
      </c>
      <c r="N5" s="155"/>
    </row>
    <row r="6" spans="1:14" ht="16.7" customHeight="1">
      <c r="A6" s="159" t="s">
        <v>196</v>
      </c>
      <c r="B6" s="160" t="s">
        <v>102</v>
      </c>
      <c r="C6" s="160" t="s">
        <v>98</v>
      </c>
      <c r="D6" s="160" t="s">
        <v>83</v>
      </c>
      <c r="E6" s="160"/>
      <c r="F6" s="161">
        <v>4</v>
      </c>
      <c r="G6" s="13"/>
      <c r="H6" s="159" t="s">
        <v>196</v>
      </c>
      <c r="I6" s="160" t="s">
        <v>197</v>
      </c>
      <c r="J6" s="160" t="s">
        <v>99</v>
      </c>
      <c r="K6" s="160" t="s">
        <v>82</v>
      </c>
      <c r="L6" s="160"/>
      <c r="M6" s="161">
        <v>5</v>
      </c>
      <c r="N6" s="155"/>
    </row>
    <row r="7" spans="1:14" ht="16.7" customHeight="1">
      <c r="A7" s="159">
        <f>A6+1</f>
        <v>2</v>
      </c>
      <c r="B7" s="160" t="s">
        <v>87</v>
      </c>
      <c r="C7" s="160" t="s">
        <v>99</v>
      </c>
      <c r="D7" s="160" t="s">
        <v>82</v>
      </c>
      <c r="E7" s="160"/>
      <c r="F7" s="161">
        <v>5</v>
      </c>
      <c r="G7" s="13"/>
      <c r="H7" s="159">
        <f>H6+1</f>
        <v>2</v>
      </c>
      <c r="I7" s="160" t="s">
        <v>90</v>
      </c>
      <c r="J7" s="160" t="s">
        <v>97</v>
      </c>
      <c r="K7" s="160" t="s">
        <v>84</v>
      </c>
      <c r="L7" s="160"/>
      <c r="M7" s="161" t="s">
        <v>198</v>
      </c>
      <c r="N7" s="155"/>
    </row>
    <row r="8" spans="1:14" ht="16.7" customHeight="1">
      <c r="A8" s="159">
        <f t="shared" ref="A8:A21" si="0">A7+1</f>
        <v>3</v>
      </c>
      <c r="B8" s="160" t="s">
        <v>105</v>
      </c>
      <c r="C8" s="160" t="s">
        <v>98</v>
      </c>
      <c r="D8" s="160" t="s">
        <v>83</v>
      </c>
      <c r="E8" s="160"/>
      <c r="F8" s="161">
        <v>5</v>
      </c>
      <c r="G8" s="13"/>
      <c r="H8" s="159">
        <f t="shared" ref="H8:H21" si="1">H7+1</f>
        <v>3</v>
      </c>
      <c r="I8" s="160" t="s">
        <v>112</v>
      </c>
      <c r="J8" s="160" t="s">
        <v>108</v>
      </c>
      <c r="K8" s="160" t="s">
        <v>86</v>
      </c>
      <c r="L8" s="160"/>
      <c r="M8" s="161">
        <v>5</v>
      </c>
      <c r="N8" s="155"/>
    </row>
    <row r="9" spans="1:14" ht="16.7" customHeight="1">
      <c r="A9" s="159">
        <f t="shared" si="0"/>
        <v>4</v>
      </c>
      <c r="B9" s="160" t="s">
        <v>101</v>
      </c>
      <c r="C9" s="160" t="s">
        <v>97</v>
      </c>
      <c r="D9" s="160" t="s">
        <v>84</v>
      </c>
      <c r="E9" s="160"/>
      <c r="F9" s="161">
        <v>5</v>
      </c>
      <c r="G9" s="13"/>
      <c r="H9" s="159">
        <f t="shared" si="1"/>
        <v>4</v>
      </c>
      <c r="I9" s="160" t="s">
        <v>91</v>
      </c>
      <c r="J9" s="160" t="s">
        <v>199</v>
      </c>
      <c r="K9" s="160" t="s">
        <v>84</v>
      </c>
      <c r="L9" s="160"/>
      <c r="M9" s="161">
        <v>5</v>
      </c>
      <c r="N9" s="155"/>
    </row>
    <row r="10" spans="1:14" ht="16.7" customHeight="1">
      <c r="A10" s="159">
        <f t="shared" si="0"/>
        <v>5</v>
      </c>
      <c r="B10" s="160" t="s">
        <v>200</v>
      </c>
      <c r="C10" s="160" t="s">
        <v>104</v>
      </c>
      <c r="D10" s="160" t="s">
        <v>85</v>
      </c>
      <c r="E10" s="160"/>
      <c r="F10" s="162">
        <v>5</v>
      </c>
      <c r="G10" s="13"/>
      <c r="H10" s="159">
        <f t="shared" si="1"/>
        <v>5</v>
      </c>
      <c r="I10" s="160" t="s">
        <v>94</v>
      </c>
      <c r="J10" s="160" t="s">
        <v>100</v>
      </c>
      <c r="K10" s="160" t="s">
        <v>85</v>
      </c>
      <c r="L10" s="160"/>
      <c r="M10" s="162">
        <v>5</v>
      </c>
      <c r="N10" s="163"/>
    </row>
    <row r="11" spans="1:14" ht="16.7" customHeight="1">
      <c r="A11" s="159">
        <f t="shared" si="0"/>
        <v>6</v>
      </c>
      <c r="B11" s="160" t="s">
        <v>201</v>
      </c>
      <c r="C11" s="160" t="s">
        <v>98</v>
      </c>
      <c r="D11" s="160" t="s">
        <v>83</v>
      </c>
      <c r="E11" s="160"/>
      <c r="F11" s="162">
        <v>4</v>
      </c>
      <c r="G11" s="13"/>
      <c r="H11" s="159">
        <f t="shared" si="1"/>
        <v>6</v>
      </c>
      <c r="I11" s="160" t="s">
        <v>202</v>
      </c>
      <c r="J11" s="160" t="s">
        <v>100</v>
      </c>
      <c r="K11" s="160" t="s">
        <v>85</v>
      </c>
      <c r="L11" s="160"/>
      <c r="M11" s="162">
        <v>3</v>
      </c>
      <c r="N11" s="155"/>
    </row>
    <row r="12" spans="1:14" ht="16.7" customHeight="1">
      <c r="A12" s="159">
        <f t="shared" si="0"/>
        <v>7</v>
      </c>
      <c r="B12" s="160" t="s">
        <v>103</v>
      </c>
      <c r="C12" s="160" t="s">
        <v>97</v>
      </c>
      <c r="D12" s="160" t="s">
        <v>84</v>
      </c>
      <c r="E12" s="160"/>
      <c r="F12" s="161">
        <v>5</v>
      </c>
      <c r="G12" s="13"/>
      <c r="H12" s="159">
        <f t="shared" si="1"/>
        <v>7</v>
      </c>
      <c r="I12" s="160" t="s">
        <v>95</v>
      </c>
      <c r="J12" s="160" t="s">
        <v>96</v>
      </c>
      <c r="K12" s="160" t="s">
        <v>84</v>
      </c>
      <c r="L12" s="160"/>
      <c r="M12" s="161">
        <v>5</v>
      </c>
      <c r="N12" s="155"/>
    </row>
    <row r="13" spans="1:14" ht="16.7" customHeight="1">
      <c r="A13" s="159">
        <f t="shared" si="0"/>
        <v>8</v>
      </c>
      <c r="B13" s="160" t="s">
        <v>88</v>
      </c>
      <c r="C13" s="160" t="s">
        <v>203</v>
      </c>
      <c r="D13" s="160" t="s">
        <v>86</v>
      </c>
      <c r="E13" s="160"/>
      <c r="F13" s="161">
        <v>5</v>
      </c>
      <c r="G13" s="13"/>
      <c r="H13" s="159">
        <f t="shared" si="1"/>
        <v>8</v>
      </c>
      <c r="I13" s="160" t="s">
        <v>93</v>
      </c>
      <c r="J13" s="160" t="s">
        <v>99</v>
      </c>
      <c r="K13" s="160" t="s">
        <v>82</v>
      </c>
      <c r="L13" s="160"/>
      <c r="M13" s="161">
        <v>4</v>
      </c>
      <c r="N13" s="155"/>
    </row>
    <row r="14" spans="1:14" ht="16.7" customHeight="1">
      <c r="A14" s="159">
        <f t="shared" si="0"/>
        <v>9</v>
      </c>
      <c r="B14" s="160" t="s">
        <v>109</v>
      </c>
      <c r="C14" s="160" t="s">
        <v>96</v>
      </c>
      <c r="D14" s="160" t="s">
        <v>84</v>
      </c>
      <c r="E14" s="160"/>
      <c r="F14" s="161">
        <v>5</v>
      </c>
      <c r="G14" s="13"/>
      <c r="H14" s="159">
        <f t="shared" si="1"/>
        <v>9</v>
      </c>
      <c r="I14" s="160" t="s">
        <v>204</v>
      </c>
      <c r="J14" s="160" t="s">
        <v>106</v>
      </c>
      <c r="K14" s="160" t="s">
        <v>83</v>
      </c>
      <c r="L14" s="160"/>
      <c r="M14" s="161">
        <v>5</v>
      </c>
      <c r="N14" s="155"/>
    </row>
    <row r="15" spans="1:14" ht="16.7" customHeight="1">
      <c r="A15" s="159">
        <f t="shared" si="0"/>
        <v>10</v>
      </c>
      <c r="B15" s="160" t="s">
        <v>89</v>
      </c>
      <c r="C15" s="160" t="s">
        <v>97</v>
      </c>
      <c r="D15" s="160" t="s">
        <v>84</v>
      </c>
      <c r="E15" s="160"/>
      <c r="F15" s="161">
        <v>5</v>
      </c>
      <c r="G15" s="13"/>
      <c r="H15" s="159">
        <f t="shared" si="1"/>
        <v>10</v>
      </c>
      <c r="I15" s="160" t="s">
        <v>205</v>
      </c>
      <c r="J15" s="160" t="s">
        <v>104</v>
      </c>
      <c r="K15" s="160" t="s">
        <v>85</v>
      </c>
      <c r="L15" s="160"/>
      <c r="M15" s="161">
        <v>2</v>
      </c>
      <c r="N15" s="155"/>
    </row>
    <row r="16" spans="1:14" ht="16.7" customHeight="1">
      <c r="A16" s="159">
        <f t="shared" si="0"/>
        <v>11</v>
      </c>
      <c r="B16" s="160" t="s">
        <v>110</v>
      </c>
      <c r="C16" s="160" t="s">
        <v>206</v>
      </c>
      <c r="D16" s="160" t="s">
        <v>84</v>
      </c>
      <c r="E16" s="160"/>
      <c r="F16" s="161">
        <v>4</v>
      </c>
      <c r="G16" s="13"/>
      <c r="H16" s="159">
        <f t="shared" si="1"/>
        <v>11</v>
      </c>
      <c r="I16" s="160" t="s">
        <v>207</v>
      </c>
      <c r="J16" s="160" t="s">
        <v>97</v>
      </c>
      <c r="K16" s="160" t="s">
        <v>84</v>
      </c>
      <c r="L16" s="160"/>
      <c r="M16" s="161">
        <v>3</v>
      </c>
      <c r="N16" s="155"/>
    </row>
    <row r="17" spans="1:14" ht="16.7" customHeight="1">
      <c r="A17" s="159">
        <f t="shared" si="0"/>
        <v>12</v>
      </c>
      <c r="B17" s="160" t="s">
        <v>208</v>
      </c>
      <c r="C17" s="160" t="s">
        <v>108</v>
      </c>
      <c r="D17" s="160" t="s">
        <v>86</v>
      </c>
      <c r="E17" s="160"/>
      <c r="F17" s="162">
        <v>5</v>
      </c>
      <c r="G17" s="13"/>
      <c r="H17" s="159">
        <f t="shared" si="1"/>
        <v>12</v>
      </c>
      <c r="I17" s="160" t="s">
        <v>209</v>
      </c>
      <c r="J17" s="160" t="s">
        <v>104</v>
      </c>
      <c r="K17" s="160" t="s">
        <v>85</v>
      </c>
      <c r="L17" s="160"/>
      <c r="M17" s="162">
        <v>5</v>
      </c>
      <c r="N17" s="155"/>
    </row>
    <row r="18" spans="1:14" ht="16.7" customHeight="1">
      <c r="A18" s="159">
        <f t="shared" si="0"/>
        <v>13</v>
      </c>
      <c r="B18" s="160" t="s">
        <v>210</v>
      </c>
      <c r="C18" s="160" t="s">
        <v>104</v>
      </c>
      <c r="D18" s="160" t="s">
        <v>85</v>
      </c>
      <c r="E18" s="160"/>
      <c r="F18" s="162">
        <v>3</v>
      </c>
      <c r="G18" s="13"/>
      <c r="H18" s="159">
        <f t="shared" si="1"/>
        <v>13</v>
      </c>
      <c r="I18" s="160" t="s">
        <v>211</v>
      </c>
      <c r="J18" s="160" t="s">
        <v>96</v>
      </c>
      <c r="K18" s="160" t="s">
        <v>84</v>
      </c>
      <c r="L18" s="160"/>
      <c r="M18" s="162">
        <v>3</v>
      </c>
      <c r="N18" s="155"/>
    </row>
    <row r="19" spans="1:14" ht="16.7" customHeight="1">
      <c r="A19" s="159">
        <f t="shared" si="0"/>
        <v>14</v>
      </c>
      <c r="B19" s="164" t="s">
        <v>212</v>
      </c>
      <c r="C19" s="164" t="s">
        <v>99</v>
      </c>
      <c r="D19" s="164" t="s">
        <v>82</v>
      </c>
      <c r="E19" s="160"/>
      <c r="F19" s="162">
        <v>3</v>
      </c>
      <c r="G19" s="13"/>
      <c r="H19" s="159">
        <f t="shared" si="1"/>
        <v>14</v>
      </c>
      <c r="I19" s="160" t="s">
        <v>213</v>
      </c>
      <c r="J19" s="160" t="s">
        <v>214</v>
      </c>
      <c r="K19" s="160" t="s">
        <v>85</v>
      </c>
      <c r="L19" s="160"/>
      <c r="M19" s="161">
        <v>4</v>
      </c>
      <c r="N19" s="155"/>
    </row>
    <row r="20" spans="1:14" ht="16.7" customHeight="1">
      <c r="A20" s="159">
        <f t="shared" si="0"/>
        <v>15</v>
      </c>
      <c r="B20" s="164" t="s">
        <v>215</v>
      </c>
      <c r="C20" s="164" t="s">
        <v>216</v>
      </c>
      <c r="D20" s="164" t="s">
        <v>86</v>
      </c>
      <c r="E20" s="160"/>
      <c r="F20" s="161">
        <v>5</v>
      </c>
      <c r="G20" s="13"/>
      <c r="H20" s="159">
        <f t="shared" si="1"/>
        <v>15</v>
      </c>
      <c r="I20" s="160" t="s">
        <v>217</v>
      </c>
      <c r="J20" s="160" t="s">
        <v>97</v>
      </c>
      <c r="K20" s="160" t="s">
        <v>84</v>
      </c>
      <c r="L20" s="160"/>
      <c r="M20" s="162">
        <v>3</v>
      </c>
      <c r="N20" s="155"/>
    </row>
    <row r="21" spans="1:14" ht="16.7" customHeight="1">
      <c r="A21" s="159">
        <f t="shared" si="0"/>
        <v>16</v>
      </c>
      <c r="B21" s="164" t="s">
        <v>218</v>
      </c>
      <c r="C21" s="164" t="s">
        <v>96</v>
      </c>
      <c r="D21" s="164" t="s">
        <v>84</v>
      </c>
      <c r="E21" s="160"/>
      <c r="F21" s="162">
        <v>2</v>
      </c>
      <c r="G21" s="13"/>
      <c r="H21" s="159">
        <f t="shared" si="1"/>
        <v>16</v>
      </c>
      <c r="I21" s="160" t="s">
        <v>219</v>
      </c>
      <c r="J21" s="165" t="s">
        <v>134</v>
      </c>
      <c r="K21" s="160" t="s">
        <v>111</v>
      </c>
      <c r="L21" s="160"/>
      <c r="M21" s="162">
        <v>5</v>
      </c>
      <c r="N21" s="155"/>
    </row>
    <row r="22" spans="1:14" ht="16.7" customHeight="1">
      <c r="A22" s="166">
        <v>17</v>
      </c>
      <c r="B22" s="164" t="s">
        <v>220</v>
      </c>
      <c r="C22" s="167" t="s">
        <v>106</v>
      </c>
      <c r="D22" s="164" t="s">
        <v>83</v>
      </c>
      <c r="E22" s="160"/>
      <c r="F22" s="162">
        <v>5</v>
      </c>
      <c r="G22" s="13"/>
      <c r="H22" s="166">
        <v>17</v>
      </c>
      <c r="I22" s="160" t="s">
        <v>221</v>
      </c>
      <c r="J22" s="160" t="s">
        <v>97</v>
      </c>
      <c r="K22" s="160" t="s">
        <v>84</v>
      </c>
      <c r="L22" s="160"/>
      <c r="M22" s="162">
        <v>3</v>
      </c>
      <c r="N22" s="155"/>
    </row>
    <row r="23" spans="1:14" ht="16.7" customHeight="1">
      <c r="A23" s="166">
        <v>18</v>
      </c>
      <c r="B23" s="164" t="s">
        <v>222</v>
      </c>
      <c r="C23" s="164" t="s">
        <v>98</v>
      </c>
      <c r="D23" s="164" t="s">
        <v>83</v>
      </c>
      <c r="E23" s="160"/>
      <c r="F23" s="162">
        <v>5</v>
      </c>
      <c r="G23" s="13"/>
      <c r="H23" s="166">
        <v>18</v>
      </c>
      <c r="I23" s="160" t="s">
        <v>223</v>
      </c>
      <c r="J23" s="160" t="s">
        <v>97</v>
      </c>
      <c r="K23" s="160" t="s">
        <v>84</v>
      </c>
      <c r="L23" s="160"/>
      <c r="M23" s="162">
        <v>5</v>
      </c>
      <c r="N23" s="155"/>
    </row>
    <row r="24" spans="1:14" ht="16.7" customHeight="1">
      <c r="A24" s="166">
        <v>19</v>
      </c>
      <c r="B24" s="164" t="s">
        <v>224</v>
      </c>
      <c r="C24" s="164" t="s">
        <v>100</v>
      </c>
      <c r="D24" s="164" t="s">
        <v>85</v>
      </c>
      <c r="E24" s="160"/>
      <c r="F24" s="162">
        <v>5</v>
      </c>
      <c r="G24" s="13"/>
      <c r="H24" s="166">
        <v>19</v>
      </c>
      <c r="I24" s="160" t="s">
        <v>225</v>
      </c>
      <c r="J24" s="160" t="s">
        <v>106</v>
      </c>
      <c r="K24" s="160" t="s">
        <v>83</v>
      </c>
      <c r="L24" s="160"/>
      <c r="M24" s="162">
        <v>5</v>
      </c>
      <c r="N24" s="155"/>
    </row>
    <row r="25" spans="1:14" ht="16.7" customHeight="1">
      <c r="A25" s="160">
        <v>20</v>
      </c>
      <c r="B25" s="164" t="s">
        <v>226</v>
      </c>
      <c r="C25" s="164" t="s">
        <v>99</v>
      </c>
      <c r="D25" s="164" t="s">
        <v>82</v>
      </c>
      <c r="E25" s="160"/>
      <c r="F25" s="161">
        <v>3</v>
      </c>
      <c r="G25" s="13"/>
      <c r="H25" s="160">
        <v>20</v>
      </c>
      <c r="I25" s="160" t="s">
        <v>227</v>
      </c>
      <c r="J25" s="160" t="s">
        <v>97</v>
      </c>
      <c r="K25" s="160" t="s">
        <v>84</v>
      </c>
      <c r="L25" s="160"/>
      <c r="M25" s="161">
        <v>5</v>
      </c>
      <c r="N25" s="155"/>
    </row>
    <row r="26" spans="1:14" ht="16.7" customHeight="1">
      <c r="A26" s="168">
        <v>21</v>
      </c>
      <c r="B26" s="169" t="s">
        <v>228</v>
      </c>
      <c r="C26" s="169" t="s">
        <v>107</v>
      </c>
      <c r="D26" s="169" t="s">
        <v>86</v>
      </c>
      <c r="E26" s="170"/>
      <c r="F26" s="171">
        <v>2</v>
      </c>
      <c r="G26" s="13"/>
      <c r="H26" s="172">
        <v>21</v>
      </c>
      <c r="I26" s="170" t="s">
        <v>229</v>
      </c>
      <c r="J26" s="170" t="s">
        <v>98</v>
      </c>
      <c r="K26" s="170" t="s">
        <v>83</v>
      </c>
      <c r="L26" s="170"/>
      <c r="M26" s="173">
        <v>5</v>
      </c>
      <c r="N26" s="155"/>
    </row>
    <row r="27" spans="1:14" ht="16.7" customHeight="1">
      <c r="A27" s="170">
        <v>22</v>
      </c>
      <c r="B27" s="169" t="s">
        <v>230</v>
      </c>
      <c r="C27" s="169" t="s">
        <v>133</v>
      </c>
      <c r="D27" s="169" t="s">
        <v>82</v>
      </c>
      <c r="E27" s="170"/>
      <c r="F27" s="173">
        <v>5</v>
      </c>
      <c r="G27" s="13"/>
      <c r="H27" s="174">
        <v>22</v>
      </c>
      <c r="I27" s="170" t="s">
        <v>231</v>
      </c>
      <c r="J27" s="170" t="s">
        <v>98</v>
      </c>
      <c r="K27" s="170" t="s">
        <v>83</v>
      </c>
      <c r="L27" s="170"/>
      <c r="M27" s="171">
        <v>4</v>
      </c>
      <c r="N27" s="155"/>
    </row>
    <row r="28" spans="1:14" ht="16.7" customHeight="1">
      <c r="A28" s="175">
        <v>23</v>
      </c>
      <c r="B28" s="169" t="s">
        <v>232</v>
      </c>
      <c r="C28" s="169" t="s">
        <v>104</v>
      </c>
      <c r="D28" s="169" t="s">
        <v>85</v>
      </c>
      <c r="E28" s="170"/>
      <c r="F28" s="171">
        <v>3</v>
      </c>
      <c r="G28" s="13"/>
      <c r="H28" s="175">
        <v>23</v>
      </c>
      <c r="I28" s="170" t="s">
        <v>233</v>
      </c>
      <c r="J28" s="170" t="s">
        <v>234</v>
      </c>
      <c r="K28" s="170" t="s">
        <v>83</v>
      </c>
      <c r="L28" s="170"/>
      <c r="M28" s="171">
        <v>4</v>
      </c>
      <c r="N28" s="155"/>
    </row>
    <row r="29" spans="1:14" ht="16.7" customHeight="1">
      <c r="A29" s="174">
        <v>24</v>
      </c>
      <c r="B29" s="176" t="s">
        <v>235</v>
      </c>
      <c r="C29" s="176" t="s">
        <v>96</v>
      </c>
      <c r="D29" s="169" t="s">
        <v>84</v>
      </c>
      <c r="E29" s="170"/>
      <c r="F29" s="171">
        <v>2</v>
      </c>
      <c r="G29" s="13"/>
      <c r="H29" s="174">
        <v>24</v>
      </c>
      <c r="I29" s="170" t="s">
        <v>236</v>
      </c>
      <c r="J29" s="170" t="s">
        <v>237</v>
      </c>
      <c r="K29" s="170" t="s">
        <v>86</v>
      </c>
      <c r="L29" s="170"/>
      <c r="M29" s="173">
        <v>5</v>
      </c>
      <c r="N29" s="155"/>
    </row>
    <row r="30" spans="1:14" ht="16.7" customHeight="1">
      <c r="A30" s="175">
        <v>25</v>
      </c>
      <c r="B30" s="169" t="s">
        <v>238</v>
      </c>
      <c r="C30" s="169" t="s">
        <v>98</v>
      </c>
      <c r="D30" s="169" t="s">
        <v>83</v>
      </c>
      <c r="E30" s="170"/>
      <c r="F30" s="171">
        <v>5</v>
      </c>
      <c r="G30" s="13"/>
      <c r="H30" s="174">
        <v>25</v>
      </c>
      <c r="I30" s="177" t="s">
        <v>239</v>
      </c>
      <c r="J30" s="177" t="s">
        <v>97</v>
      </c>
      <c r="K30" s="170" t="s">
        <v>84</v>
      </c>
      <c r="L30" s="170"/>
      <c r="M30" s="171">
        <v>4</v>
      </c>
      <c r="N30" s="155"/>
    </row>
    <row r="31" spans="1:14" ht="16.7" customHeight="1">
      <c r="A31" s="174">
        <v>26</v>
      </c>
      <c r="B31" s="169" t="s">
        <v>240</v>
      </c>
      <c r="C31" s="169" t="s">
        <v>97</v>
      </c>
      <c r="D31" s="169" t="s">
        <v>84</v>
      </c>
      <c r="E31" s="170"/>
      <c r="F31" s="173">
        <v>3</v>
      </c>
      <c r="G31" s="13"/>
      <c r="H31" s="174">
        <v>26</v>
      </c>
      <c r="I31" s="177" t="s">
        <v>241</v>
      </c>
      <c r="J31" s="177" t="s">
        <v>100</v>
      </c>
      <c r="K31" s="170" t="s">
        <v>85</v>
      </c>
      <c r="L31" s="170"/>
      <c r="M31" s="171">
        <v>4</v>
      </c>
      <c r="N31" s="155"/>
    </row>
    <row r="32" spans="1:14" ht="16.7" customHeight="1">
      <c r="A32" s="175">
        <v>27</v>
      </c>
      <c r="B32" s="178" t="s">
        <v>242</v>
      </c>
      <c r="C32" s="178" t="s">
        <v>100</v>
      </c>
      <c r="D32" s="178" t="s">
        <v>85</v>
      </c>
      <c r="E32" s="179"/>
      <c r="F32" s="180">
        <v>5</v>
      </c>
      <c r="G32" s="13"/>
      <c r="H32" s="174">
        <v>27</v>
      </c>
      <c r="I32" s="170" t="s">
        <v>243</v>
      </c>
      <c r="J32" s="170" t="s">
        <v>244</v>
      </c>
      <c r="K32" s="170" t="s">
        <v>84</v>
      </c>
      <c r="L32" s="170"/>
      <c r="M32" s="171">
        <v>5</v>
      </c>
      <c r="N32" s="155"/>
    </row>
    <row r="33" spans="1:14" ht="16.7" customHeight="1">
      <c r="A33" s="174">
        <v>28</v>
      </c>
      <c r="B33" s="178" t="s">
        <v>245</v>
      </c>
      <c r="C33" s="178" t="s">
        <v>132</v>
      </c>
      <c r="D33" s="178" t="s">
        <v>84</v>
      </c>
      <c r="E33" s="179"/>
      <c r="F33" s="180">
        <v>5</v>
      </c>
      <c r="G33" s="13"/>
      <c r="H33" s="174">
        <v>28</v>
      </c>
      <c r="I33" s="170" t="s">
        <v>92</v>
      </c>
      <c r="J33" s="170" t="s">
        <v>100</v>
      </c>
      <c r="K33" s="170" t="s">
        <v>85</v>
      </c>
      <c r="L33" s="170"/>
      <c r="M33" s="171">
        <v>3</v>
      </c>
      <c r="N33" s="155"/>
    </row>
    <row r="34" spans="1:14" ht="16.7" customHeight="1">
      <c r="A34" s="174">
        <v>29</v>
      </c>
      <c r="B34" s="178" t="s">
        <v>246</v>
      </c>
      <c r="C34" s="178" t="s">
        <v>99</v>
      </c>
      <c r="D34" s="178" t="s">
        <v>82</v>
      </c>
      <c r="E34" s="179"/>
      <c r="F34" s="180">
        <v>3</v>
      </c>
      <c r="G34" s="13"/>
      <c r="H34" s="174">
        <v>29</v>
      </c>
      <c r="I34" s="170" t="s">
        <v>247</v>
      </c>
      <c r="J34" s="170" t="s">
        <v>214</v>
      </c>
      <c r="K34" s="170" t="s">
        <v>85</v>
      </c>
      <c r="L34" s="170"/>
      <c r="M34" s="173">
        <v>5</v>
      </c>
      <c r="N34" s="155"/>
    </row>
    <row r="35" spans="1:14" ht="16.7" customHeight="1">
      <c r="A35" s="174">
        <v>30</v>
      </c>
      <c r="B35" s="178" t="s">
        <v>248</v>
      </c>
      <c r="C35" s="178" t="s">
        <v>100</v>
      </c>
      <c r="D35" s="178" t="s">
        <v>85</v>
      </c>
      <c r="E35" s="179"/>
      <c r="F35" s="180">
        <v>4</v>
      </c>
      <c r="G35" s="13"/>
      <c r="H35" s="174">
        <v>30</v>
      </c>
      <c r="I35" s="170" t="s">
        <v>249</v>
      </c>
      <c r="J35" s="181" t="s">
        <v>99</v>
      </c>
      <c r="K35" s="170" t="s">
        <v>82</v>
      </c>
      <c r="L35" s="170"/>
      <c r="M35" s="173">
        <v>2</v>
      </c>
      <c r="N35" s="155"/>
    </row>
    <row r="36" spans="1:14" ht="16.7" customHeight="1">
      <c r="A36" s="174">
        <v>31</v>
      </c>
      <c r="B36" s="178" t="s">
        <v>250</v>
      </c>
      <c r="C36" s="178" t="s">
        <v>99</v>
      </c>
      <c r="D36" s="178" t="s">
        <v>82</v>
      </c>
      <c r="E36" s="179"/>
      <c r="F36" s="180">
        <v>5</v>
      </c>
      <c r="G36" s="13"/>
      <c r="H36" s="174">
        <v>31</v>
      </c>
      <c r="I36" s="170" t="s">
        <v>251</v>
      </c>
      <c r="J36" s="170" t="s">
        <v>132</v>
      </c>
      <c r="K36" s="170" t="s">
        <v>84</v>
      </c>
      <c r="L36" s="170"/>
      <c r="M36" s="173">
        <v>1</v>
      </c>
      <c r="N36" s="155"/>
    </row>
    <row r="37" spans="1:14" ht="16.7" customHeight="1">
      <c r="A37" s="174">
        <v>32</v>
      </c>
      <c r="B37" s="178" t="s">
        <v>252</v>
      </c>
      <c r="C37" s="178" t="s">
        <v>253</v>
      </c>
      <c r="D37" s="178" t="s">
        <v>82</v>
      </c>
      <c r="E37" s="179"/>
      <c r="F37" s="180">
        <v>4</v>
      </c>
      <c r="G37" s="13"/>
      <c r="H37" s="174">
        <v>32</v>
      </c>
      <c r="I37" s="170" t="s">
        <v>254</v>
      </c>
      <c r="J37" s="170" t="s">
        <v>106</v>
      </c>
      <c r="K37" s="170" t="s">
        <v>83</v>
      </c>
      <c r="L37" s="170"/>
      <c r="M37" s="173">
        <v>4</v>
      </c>
      <c r="N37" s="155"/>
    </row>
    <row r="38" spans="1:14" ht="16.7" customHeight="1">
      <c r="A38" s="174">
        <v>33</v>
      </c>
      <c r="B38" s="170" t="s">
        <v>255</v>
      </c>
      <c r="C38" s="170" t="s">
        <v>216</v>
      </c>
      <c r="D38" s="170" t="s">
        <v>86</v>
      </c>
      <c r="E38" s="170"/>
      <c r="F38" s="173">
        <v>4</v>
      </c>
      <c r="G38" s="13"/>
      <c r="H38" s="174">
        <v>33</v>
      </c>
      <c r="I38" s="170" t="s">
        <v>256</v>
      </c>
      <c r="J38" s="181" t="s">
        <v>257</v>
      </c>
      <c r="K38" s="170" t="s">
        <v>83</v>
      </c>
      <c r="L38" s="170"/>
      <c r="M38" s="173">
        <v>3</v>
      </c>
      <c r="N38" s="155"/>
    </row>
    <row r="39" spans="1:14" ht="16.7" customHeight="1">
      <c r="A39" s="174">
        <v>34</v>
      </c>
      <c r="B39" s="170" t="s">
        <v>258</v>
      </c>
      <c r="C39" s="170" t="s">
        <v>97</v>
      </c>
      <c r="D39" s="170" t="s">
        <v>84</v>
      </c>
      <c r="E39" s="170"/>
      <c r="F39" s="173">
        <v>3</v>
      </c>
      <c r="G39" s="13"/>
      <c r="H39" s="174">
        <v>34</v>
      </c>
      <c r="I39" s="170" t="s">
        <v>259</v>
      </c>
      <c r="J39" s="170" t="s">
        <v>253</v>
      </c>
      <c r="K39" s="170" t="s">
        <v>82</v>
      </c>
      <c r="L39" s="170"/>
      <c r="M39" s="173">
        <v>3</v>
      </c>
      <c r="N39" s="155"/>
    </row>
    <row r="40" spans="1:14" ht="16.7" customHeight="1">
      <c r="A40" s="174">
        <v>35</v>
      </c>
      <c r="B40" s="170" t="s">
        <v>260</v>
      </c>
      <c r="C40" s="181" t="s">
        <v>97</v>
      </c>
      <c r="D40" s="170" t="s">
        <v>84</v>
      </c>
      <c r="E40" s="170"/>
      <c r="F40" s="173">
        <v>4</v>
      </c>
      <c r="G40" s="13"/>
      <c r="H40" s="174">
        <v>35</v>
      </c>
      <c r="I40" s="170" t="s">
        <v>261</v>
      </c>
      <c r="J40" s="170" t="s">
        <v>262</v>
      </c>
      <c r="K40" s="170" t="s">
        <v>85</v>
      </c>
      <c r="L40" s="170"/>
      <c r="M40" s="171">
        <v>2</v>
      </c>
      <c r="N40" s="155"/>
    </row>
    <row r="41" spans="1:14" ht="16.7" customHeight="1">
      <c r="A41" s="174">
        <v>36</v>
      </c>
      <c r="B41" s="170" t="s">
        <v>263</v>
      </c>
      <c r="C41" s="170" t="s">
        <v>264</v>
      </c>
      <c r="D41" s="170" t="s">
        <v>86</v>
      </c>
      <c r="E41" s="170"/>
      <c r="F41" s="173">
        <v>3</v>
      </c>
      <c r="G41" s="13"/>
      <c r="H41" s="174">
        <v>36</v>
      </c>
      <c r="I41" s="170" t="s">
        <v>265</v>
      </c>
      <c r="J41" s="170" t="s">
        <v>214</v>
      </c>
      <c r="K41" s="170" t="s">
        <v>85</v>
      </c>
      <c r="L41" s="170"/>
      <c r="M41" s="171">
        <v>1</v>
      </c>
      <c r="N41" s="155"/>
    </row>
    <row r="42" spans="1:14" ht="16.7" customHeight="1">
      <c r="A42" s="174">
        <v>37</v>
      </c>
      <c r="B42" s="170" t="s">
        <v>266</v>
      </c>
      <c r="C42" s="170" t="s">
        <v>216</v>
      </c>
      <c r="D42" s="170" t="s">
        <v>86</v>
      </c>
      <c r="E42" s="170"/>
      <c r="F42" s="171">
        <v>5</v>
      </c>
      <c r="G42" s="13"/>
      <c r="H42" s="174">
        <v>37</v>
      </c>
      <c r="I42" s="170" t="s">
        <v>267</v>
      </c>
      <c r="J42" s="181" t="s">
        <v>96</v>
      </c>
      <c r="K42" s="170" t="s">
        <v>84</v>
      </c>
      <c r="L42" s="170"/>
      <c r="M42" s="173">
        <v>4</v>
      </c>
      <c r="N42" s="155"/>
    </row>
    <row r="43" spans="1:14" ht="16.7" customHeight="1">
      <c r="A43" s="174">
        <v>38</v>
      </c>
      <c r="B43" s="170" t="s">
        <v>268</v>
      </c>
      <c r="C43" s="170" t="s">
        <v>100</v>
      </c>
      <c r="D43" s="170" t="s">
        <v>85</v>
      </c>
      <c r="E43" s="170"/>
      <c r="F43" s="171">
        <v>2</v>
      </c>
      <c r="G43" s="13"/>
      <c r="H43" s="174">
        <v>38</v>
      </c>
      <c r="I43" s="177" t="s">
        <v>269</v>
      </c>
      <c r="J43" s="177" t="s">
        <v>270</v>
      </c>
      <c r="K43" s="170" t="s">
        <v>83</v>
      </c>
      <c r="L43" s="170"/>
      <c r="M43" s="171">
        <v>5</v>
      </c>
      <c r="N43" s="155"/>
    </row>
    <row r="44" spans="1:14" ht="16.7" customHeight="1">
      <c r="A44" s="174">
        <v>39</v>
      </c>
      <c r="B44" s="170" t="s">
        <v>271</v>
      </c>
      <c r="C44" s="181" t="s">
        <v>98</v>
      </c>
      <c r="D44" s="170" t="s">
        <v>83</v>
      </c>
      <c r="E44" s="170"/>
      <c r="F44" s="173">
        <v>5</v>
      </c>
      <c r="G44" s="13"/>
      <c r="H44" s="174">
        <v>39</v>
      </c>
      <c r="I44" s="170" t="s">
        <v>272</v>
      </c>
      <c r="J44" s="170" t="s">
        <v>257</v>
      </c>
      <c r="K44" s="170" t="s">
        <v>83</v>
      </c>
      <c r="L44" s="170"/>
      <c r="M44" s="173">
        <v>3</v>
      </c>
      <c r="N44" s="155"/>
    </row>
    <row r="45" spans="1:14" ht="16.7" customHeight="1">
      <c r="A45" s="174">
        <v>40</v>
      </c>
      <c r="B45" s="177" t="s">
        <v>273</v>
      </c>
      <c r="C45" s="177" t="s">
        <v>132</v>
      </c>
      <c r="D45" s="170" t="s">
        <v>84</v>
      </c>
      <c r="E45" s="170"/>
      <c r="F45" s="171">
        <v>1</v>
      </c>
      <c r="G45" s="13"/>
      <c r="H45" s="174">
        <v>40</v>
      </c>
      <c r="I45" s="170" t="s">
        <v>274</v>
      </c>
      <c r="J45" s="170" t="s">
        <v>275</v>
      </c>
      <c r="K45" s="170" t="s">
        <v>83</v>
      </c>
      <c r="L45" s="170"/>
      <c r="M45" s="171">
        <v>3</v>
      </c>
      <c r="N45" s="155"/>
    </row>
    <row r="46" spans="1:14" ht="16.7" customHeight="1">
      <c r="A46" s="174">
        <v>41</v>
      </c>
      <c r="B46" s="170" t="s">
        <v>276</v>
      </c>
      <c r="C46" s="170" t="s">
        <v>106</v>
      </c>
      <c r="D46" s="170" t="s">
        <v>83</v>
      </c>
      <c r="E46" s="170"/>
      <c r="F46" s="173">
        <v>3</v>
      </c>
      <c r="G46" s="13"/>
      <c r="H46" s="174">
        <v>41</v>
      </c>
      <c r="I46" s="177" t="s">
        <v>277</v>
      </c>
      <c r="J46" s="177" t="s">
        <v>214</v>
      </c>
      <c r="K46" s="170" t="s">
        <v>85</v>
      </c>
      <c r="L46" s="170"/>
      <c r="M46" s="173">
        <v>1</v>
      </c>
      <c r="N46" s="155"/>
    </row>
    <row r="47" spans="1:14" ht="16.7" customHeight="1">
      <c r="A47" s="174">
        <v>42</v>
      </c>
      <c r="B47" s="170" t="s">
        <v>278</v>
      </c>
      <c r="C47" s="170" t="s">
        <v>133</v>
      </c>
      <c r="D47" s="170" t="s">
        <v>82</v>
      </c>
      <c r="E47" s="170"/>
      <c r="F47" s="171">
        <v>3</v>
      </c>
      <c r="G47" s="13"/>
      <c r="H47" s="182">
        <v>42</v>
      </c>
      <c r="I47" s="179" t="s">
        <v>279</v>
      </c>
      <c r="J47" s="183" t="s">
        <v>97</v>
      </c>
      <c r="K47" s="179" t="s">
        <v>84</v>
      </c>
      <c r="L47" s="179"/>
      <c r="M47" s="184" t="s">
        <v>280</v>
      </c>
      <c r="N47" s="155"/>
    </row>
    <row r="48" spans="1:14" ht="16.7" customHeight="1">
      <c r="A48" s="174">
        <v>43</v>
      </c>
      <c r="B48" s="176" t="s">
        <v>281</v>
      </c>
      <c r="C48" s="176" t="s">
        <v>107</v>
      </c>
      <c r="D48" s="169" t="s">
        <v>86</v>
      </c>
      <c r="E48" s="169"/>
      <c r="F48" s="173">
        <v>2</v>
      </c>
      <c r="G48" s="13"/>
      <c r="H48" s="185">
        <v>43</v>
      </c>
      <c r="I48" s="186" t="s">
        <v>282</v>
      </c>
      <c r="J48" s="187" t="s">
        <v>283</v>
      </c>
      <c r="K48" s="186" t="s">
        <v>86</v>
      </c>
      <c r="L48" s="186"/>
      <c r="M48" s="188">
        <v>4</v>
      </c>
      <c r="N48" s="155"/>
    </row>
    <row r="49" spans="1:13" ht="16.7" customHeight="1">
      <c r="A49" s="174">
        <v>44</v>
      </c>
      <c r="B49" s="170" t="s">
        <v>284</v>
      </c>
      <c r="C49" s="170" t="s">
        <v>264</v>
      </c>
      <c r="D49" s="170" t="s">
        <v>86</v>
      </c>
      <c r="E49" s="170"/>
      <c r="F49" s="173">
        <v>5</v>
      </c>
      <c r="G49" s="13"/>
      <c r="H49" s="155"/>
      <c r="I49" s="150"/>
      <c r="J49" s="150"/>
      <c r="K49" s="150"/>
      <c r="L49" s="150"/>
      <c r="M49" s="150"/>
    </row>
    <row r="50" spans="1:13" ht="16.7" customHeight="1">
      <c r="A50" s="174">
        <v>45</v>
      </c>
      <c r="B50" s="170" t="s">
        <v>285</v>
      </c>
      <c r="C50" s="177" t="s">
        <v>104</v>
      </c>
      <c r="D50" s="170" t="s">
        <v>85</v>
      </c>
      <c r="E50" s="170"/>
      <c r="F50" s="171">
        <v>2</v>
      </c>
      <c r="G50" s="189"/>
      <c r="H50" s="155"/>
      <c r="I50" s="150"/>
      <c r="J50" s="150"/>
      <c r="K50" s="150"/>
      <c r="L50" s="150"/>
      <c r="M50" s="150"/>
    </row>
    <row r="51" spans="1:13" ht="16.7" customHeight="1">
      <c r="A51" s="174">
        <v>46</v>
      </c>
      <c r="B51" s="176" t="s">
        <v>286</v>
      </c>
      <c r="C51" s="176" t="s">
        <v>99</v>
      </c>
      <c r="D51" s="169" t="s">
        <v>82</v>
      </c>
      <c r="E51" s="169"/>
      <c r="F51" s="171">
        <v>4</v>
      </c>
      <c r="G51" s="13"/>
      <c r="H51" s="155"/>
      <c r="I51" s="150"/>
      <c r="J51" s="150"/>
      <c r="K51" s="150"/>
      <c r="L51" s="150"/>
      <c r="M51" s="150"/>
    </row>
    <row r="52" spans="1:13" ht="16.7" customHeight="1">
      <c r="A52" s="174">
        <v>47</v>
      </c>
      <c r="B52" s="170" t="s">
        <v>287</v>
      </c>
      <c r="C52" s="170" t="s">
        <v>132</v>
      </c>
      <c r="D52" s="170" t="s">
        <v>84</v>
      </c>
      <c r="E52" s="170"/>
      <c r="F52" s="171">
        <v>2</v>
      </c>
      <c r="G52" s="13"/>
      <c r="H52" s="155"/>
      <c r="I52" s="150"/>
      <c r="J52" s="150"/>
      <c r="K52" s="150"/>
      <c r="L52" s="150"/>
      <c r="M52" s="150"/>
    </row>
    <row r="53" spans="1:13" ht="16.7" customHeight="1">
      <c r="A53" s="174">
        <v>48</v>
      </c>
      <c r="B53" s="169" t="s">
        <v>288</v>
      </c>
      <c r="C53" s="169" t="s">
        <v>216</v>
      </c>
      <c r="D53" s="169" t="s">
        <v>86</v>
      </c>
      <c r="E53" s="169"/>
      <c r="F53" s="173">
        <v>4</v>
      </c>
      <c r="G53" s="13"/>
      <c r="H53" s="155"/>
      <c r="I53" s="150"/>
      <c r="J53" s="150"/>
      <c r="K53" s="150"/>
      <c r="L53" s="150"/>
      <c r="M53" s="150"/>
    </row>
    <row r="54" spans="1:13" ht="16.7" customHeight="1">
      <c r="A54" s="174">
        <v>49</v>
      </c>
      <c r="B54" s="169" t="s">
        <v>289</v>
      </c>
      <c r="C54" s="169" t="s">
        <v>132</v>
      </c>
      <c r="D54" s="169" t="s">
        <v>84</v>
      </c>
      <c r="E54" s="169"/>
      <c r="F54" s="171">
        <v>5</v>
      </c>
      <c r="G54" s="13"/>
      <c r="H54" s="155"/>
      <c r="I54" s="150"/>
      <c r="J54" s="150"/>
      <c r="K54" s="150"/>
      <c r="L54" s="150"/>
      <c r="M54" s="150"/>
    </row>
    <row r="55" spans="1:13" ht="16.7" customHeight="1">
      <c r="A55" s="174">
        <v>50</v>
      </c>
      <c r="B55" s="169" t="s">
        <v>290</v>
      </c>
      <c r="C55" s="190" t="s">
        <v>216</v>
      </c>
      <c r="D55" s="169" t="s">
        <v>86</v>
      </c>
      <c r="E55" s="169"/>
      <c r="F55" s="173">
        <v>4</v>
      </c>
      <c r="G55" s="191"/>
      <c r="H55" s="155"/>
      <c r="I55" s="150"/>
      <c r="J55" s="150"/>
      <c r="K55" s="150"/>
      <c r="L55" s="150"/>
      <c r="M55" s="150"/>
    </row>
    <row r="56" spans="1:13" ht="16.7" customHeight="1">
      <c r="A56" s="174">
        <v>51</v>
      </c>
      <c r="B56" s="169" t="s">
        <v>291</v>
      </c>
      <c r="C56" s="190" t="s">
        <v>292</v>
      </c>
      <c r="D56" s="169" t="s">
        <v>86</v>
      </c>
      <c r="E56" s="169"/>
      <c r="F56" s="173">
        <v>1</v>
      </c>
      <c r="H56" s="150"/>
      <c r="I56" s="150"/>
      <c r="J56" s="150"/>
      <c r="K56" s="150"/>
      <c r="L56" s="150"/>
      <c r="M56" s="150"/>
    </row>
    <row r="57" spans="1:13" ht="16.7" customHeight="1">
      <c r="A57" s="174">
        <v>52</v>
      </c>
      <c r="B57" s="169" t="s">
        <v>293</v>
      </c>
      <c r="C57" s="169" t="s">
        <v>132</v>
      </c>
      <c r="D57" s="169" t="s">
        <v>84</v>
      </c>
      <c r="E57" s="169"/>
      <c r="F57" s="173">
        <v>1</v>
      </c>
      <c r="H57" s="150"/>
      <c r="I57" s="150"/>
      <c r="J57" s="150"/>
      <c r="K57" s="150"/>
      <c r="L57" s="150"/>
      <c r="M57" s="150"/>
    </row>
    <row r="58" spans="1:13" ht="16.7" customHeight="1">
      <c r="A58" s="174">
        <v>53</v>
      </c>
      <c r="B58" s="176" t="s">
        <v>294</v>
      </c>
      <c r="C58" s="169" t="s">
        <v>97</v>
      </c>
      <c r="D58" s="169" t="s">
        <v>84</v>
      </c>
      <c r="E58" s="169"/>
      <c r="F58" s="173">
        <v>1</v>
      </c>
      <c r="H58" s="150"/>
      <c r="I58" s="150"/>
      <c r="J58" s="150"/>
      <c r="K58" s="150"/>
      <c r="L58" s="150"/>
      <c r="M58" s="150"/>
    </row>
    <row r="59" spans="1:13" ht="16.7" customHeight="1">
      <c r="A59" s="174">
        <v>54</v>
      </c>
      <c r="B59" s="170" t="s">
        <v>295</v>
      </c>
      <c r="C59" s="170" t="s">
        <v>244</v>
      </c>
      <c r="D59" s="170" t="s">
        <v>84</v>
      </c>
      <c r="E59" s="170"/>
      <c r="F59" s="171">
        <v>2</v>
      </c>
      <c r="H59" s="150"/>
      <c r="I59" s="150"/>
      <c r="J59" s="150"/>
      <c r="K59" s="150"/>
      <c r="L59" s="150"/>
      <c r="M59" s="150"/>
    </row>
    <row r="60" spans="1:13" ht="16.7" customHeight="1">
      <c r="A60" s="174">
        <v>55</v>
      </c>
      <c r="B60" s="176" t="s">
        <v>296</v>
      </c>
      <c r="C60" s="176" t="s">
        <v>96</v>
      </c>
      <c r="D60" s="169" t="s">
        <v>84</v>
      </c>
      <c r="E60" s="169"/>
      <c r="F60" s="171">
        <v>1</v>
      </c>
      <c r="H60" s="150"/>
      <c r="I60" s="150"/>
      <c r="J60" s="150"/>
      <c r="K60" s="150"/>
      <c r="L60" s="150"/>
      <c r="M60" s="150"/>
    </row>
    <row r="61" spans="1:13" ht="16.7" customHeight="1">
      <c r="A61" s="174">
        <v>56</v>
      </c>
      <c r="B61" s="169" t="s">
        <v>297</v>
      </c>
      <c r="C61" s="169" t="s">
        <v>292</v>
      </c>
      <c r="D61" s="169" t="s">
        <v>86</v>
      </c>
      <c r="E61" s="169"/>
      <c r="F61" s="173">
        <v>1</v>
      </c>
      <c r="H61" s="150"/>
      <c r="I61" s="150"/>
      <c r="J61" s="150"/>
      <c r="K61" s="150"/>
      <c r="L61" s="150"/>
      <c r="M61" s="150"/>
    </row>
    <row r="62" spans="1:13" ht="16.7" customHeight="1">
      <c r="A62" s="174">
        <v>57</v>
      </c>
      <c r="B62" s="170" t="s">
        <v>298</v>
      </c>
      <c r="C62" s="170" t="s">
        <v>216</v>
      </c>
      <c r="D62" s="170" t="s">
        <v>86</v>
      </c>
      <c r="E62" s="170"/>
      <c r="F62" s="171">
        <v>4</v>
      </c>
      <c r="H62" s="150"/>
      <c r="I62" s="150"/>
      <c r="J62" s="150"/>
      <c r="K62" s="150"/>
      <c r="L62" s="150"/>
      <c r="M62" s="150"/>
    </row>
    <row r="63" spans="1:13" ht="16.7" customHeight="1">
      <c r="A63" s="193">
        <v>58</v>
      </c>
      <c r="B63" s="194" t="s">
        <v>299</v>
      </c>
      <c r="C63" s="194" t="s">
        <v>262</v>
      </c>
      <c r="D63" s="194" t="s">
        <v>85</v>
      </c>
      <c r="E63" s="194"/>
      <c r="F63" s="195">
        <v>4</v>
      </c>
      <c r="H63" s="150"/>
      <c r="I63" s="150"/>
      <c r="J63" s="150"/>
      <c r="K63" s="150"/>
      <c r="L63" s="150"/>
      <c r="M63" s="150"/>
    </row>
    <row r="64" spans="1:13" ht="16.7" customHeight="1">
      <c r="A64" s="150"/>
      <c r="B64" s="150"/>
      <c r="C64" s="150"/>
      <c r="D64" s="150"/>
      <c r="E64" s="150"/>
      <c r="F64" s="150"/>
      <c r="G64" s="150"/>
      <c r="H64" s="150"/>
      <c r="I64" s="150"/>
      <c r="J64" s="150"/>
      <c r="K64" s="150"/>
      <c r="L64" s="150"/>
      <c r="M64" s="150"/>
    </row>
    <row r="65" s="150" customFormat="1" ht="16.7" customHeight="1"/>
    <row r="66" s="150" customFormat="1" ht="16.7" customHeight="1"/>
    <row r="67" s="150" customFormat="1" ht="16.7" customHeight="1"/>
    <row r="68" s="150" customFormat="1" ht="16.7" customHeight="1"/>
    <row r="69" s="150" customFormat="1" ht="16.7" customHeight="1"/>
    <row r="70" s="150" customFormat="1" ht="16.7" customHeight="1"/>
    <row r="71" s="150" customFormat="1" ht="13.5"/>
    <row r="72" s="150" customFormat="1" ht="13.5"/>
  </sheetData>
  <mergeCells count="4">
    <mergeCell ref="A1:M1"/>
    <mergeCell ref="H2:M2"/>
    <mergeCell ref="A3:F4"/>
    <mergeCell ref="H3:M4"/>
  </mergeCells>
  <phoneticPr fontId="1"/>
  <pageMargins left="0.7" right="0.7" top="0.75" bottom="0.75" header="0.3" footer="0.3"/>
  <pageSetup paperSize="9" scale="73" orientation="portrait" horizontalDpi="4294967293" verticalDpi="0" r:id="rId1"/>
  <colBreaks count="1" manualBreakCount="1">
    <brk id="13"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20"/>
  <sheetViews>
    <sheetView showGridLines="0" view="pageBreakPreview" zoomScale="75" zoomScaleNormal="85" zoomScaleSheetLayoutView="75" workbookViewId="0">
      <selection activeCell="J1" sqref="J1"/>
    </sheetView>
  </sheetViews>
  <sheetFormatPr defaultColWidth="9.875" defaultRowHeight="27" customHeight="1"/>
  <cols>
    <col min="1" max="1" width="6.625" style="199" customWidth="1"/>
    <col min="2" max="2" width="13.125" style="199" bestFit="1" customWidth="1"/>
    <col min="3" max="4" width="7.125" style="200" bestFit="1" customWidth="1"/>
    <col min="5" max="5" width="42.25" style="199" bestFit="1" customWidth="1"/>
    <col min="6" max="6" width="11.125" style="199" customWidth="1"/>
    <col min="7" max="9" width="11" style="199" customWidth="1"/>
    <col min="10" max="10" width="70.5" style="199" customWidth="1"/>
    <col min="11" max="16384" width="9.875" style="199"/>
  </cols>
  <sheetData>
    <row r="1" spans="1:12" ht="30" customHeight="1">
      <c r="A1" s="198" t="s">
        <v>304</v>
      </c>
    </row>
    <row r="2" spans="1:12" s="201" customFormat="1" ht="26.25" customHeight="1">
      <c r="C2" s="202"/>
      <c r="D2" s="202"/>
      <c r="E2" s="203">
        <v>44266</v>
      </c>
      <c r="F2" s="204" t="s">
        <v>305</v>
      </c>
      <c r="G2" s="205" t="s">
        <v>306</v>
      </c>
    </row>
    <row r="3" spans="1:12" s="201" customFormat="1" ht="27" customHeight="1">
      <c r="A3" s="206" t="s">
        <v>307</v>
      </c>
      <c r="B3" s="206" t="s">
        <v>308</v>
      </c>
      <c r="C3" s="206" t="s">
        <v>309</v>
      </c>
      <c r="D3" s="206" t="s">
        <v>310</v>
      </c>
      <c r="E3" s="206" t="s">
        <v>311</v>
      </c>
      <c r="F3" s="206" t="s">
        <v>312</v>
      </c>
      <c r="G3" s="206" t="s">
        <v>313</v>
      </c>
      <c r="H3" s="206" t="s">
        <v>314</v>
      </c>
      <c r="I3" s="206" t="s">
        <v>315</v>
      </c>
      <c r="J3" s="206" t="s">
        <v>316</v>
      </c>
    </row>
    <row r="4" spans="1:12" s="259" customFormat="1" ht="42" customHeight="1">
      <c r="A4" s="253">
        <v>1</v>
      </c>
      <c r="B4" s="254">
        <v>44289</v>
      </c>
      <c r="C4" s="254" t="s">
        <v>317</v>
      </c>
      <c r="D4" s="255" t="s">
        <v>318</v>
      </c>
      <c r="E4" s="256" t="s">
        <v>319</v>
      </c>
      <c r="F4" s="257" t="s">
        <v>320</v>
      </c>
      <c r="G4" s="254">
        <v>44266</v>
      </c>
      <c r="H4" s="254">
        <v>44279</v>
      </c>
      <c r="I4" s="254">
        <f>H4-4</f>
        <v>44275</v>
      </c>
      <c r="J4" s="258" t="s">
        <v>582</v>
      </c>
    </row>
    <row r="5" spans="1:12" s="210" customFormat="1" ht="42" customHeight="1">
      <c r="A5" s="211">
        <v>2</v>
      </c>
      <c r="B5" s="207">
        <v>44381</v>
      </c>
      <c r="C5" s="207" t="s">
        <v>321</v>
      </c>
      <c r="D5" s="207" t="s">
        <v>322</v>
      </c>
      <c r="E5" s="208" t="s">
        <v>323</v>
      </c>
      <c r="F5" s="208" t="s">
        <v>324</v>
      </c>
      <c r="G5" s="207">
        <f t="shared" ref="G5:G9" si="0">B5-35</f>
        <v>44346</v>
      </c>
      <c r="H5" s="207">
        <f t="shared" ref="H5:H9" si="1">B5-15</f>
        <v>44366</v>
      </c>
      <c r="I5" s="207">
        <f t="shared" ref="I5:I9" si="2">H5-4</f>
        <v>44362</v>
      </c>
      <c r="J5" s="212" t="s">
        <v>325</v>
      </c>
    </row>
    <row r="6" spans="1:12" s="210" customFormat="1" ht="42" customHeight="1">
      <c r="A6" s="213">
        <v>3</v>
      </c>
      <c r="B6" s="214">
        <v>44443</v>
      </c>
      <c r="C6" s="207" t="s">
        <v>317</v>
      </c>
      <c r="D6" s="207" t="s">
        <v>322</v>
      </c>
      <c r="E6" s="208" t="s">
        <v>323</v>
      </c>
      <c r="F6" s="206" t="s">
        <v>326</v>
      </c>
      <c r="G6" s="207">
        <f t="shared" si="0"/>
        <v>44408</v>
      </c>
      <c r="H6" s="207">
        <f t="shared" si="1"/>
        <v>44428</v>
      </c>
      <c r="I6" s="207">
        <f t="shared" si="2"/>
        <v>44424</v>
      </c>
      <c r="J6" s="215"/>
    </row>
    <row r="7" spans="1:12" s="216" customFormat="1" ht="42" customHeight="1">
      <c r="A7" s="206">
        <v>4</v>
      </c>
      <c r="B7" s="207">
        <v>44507</v>
      </c>
      <c r="C7" s="207" t="s">
        <v>321</v>
      </c>
      <c r="D7" s="207" t="s">
        <v>322</v>
      </c>
      <c r="E7" s="208" t="s">
        <v>323</v>
      </c>
      <c r="F7" s="208" t="s">
        <v>327</v>
      </c>
      <c r="G7" s="207">
        <f t="shared" si="0"/>
        <v>44472</v>
      </c>
      <c r="H7" s="207">
        <f t="shared" si="1"/>
        <v>44492</v>
      </c>
      <c r="I7" s="207">
        <f t="shared" si="2"/>
        <v>44488</v>
      </c>
      <c r="J7" s="209" t="s">
        <v>328</v>
      </c>
      <c r="L7" s="217"/>
    </row>
    <row r="8" spans="1:12" s="218" customFormat="1" ht="42" customHeight="1">
      <c r="A8" s="206">
        <v>5</v>
      </c>
      <c r="B8" s="207">
        <v>44570</v>
      </c>
      <c r="C8" s="207" t="s">
        <v>321</v>
      </c>
      <c r="D8" s="207" t="s">
        <v>322</v>
      </c>
      <c r="E8" s="206" t="s">
        <v>583</v>
      </c>
      <c r="F8" s="206" t="s">
        <v>83</v>
      </c>
      <c r="G8" s="207">
        <f t="shared" si="0"/>
        <v>44535</v>
      </c>
      <c r="H8" s="207">
        <f t="shared" si="1"/>
        <v>44555</v>
      </c>
      <c r="I8" s="207">
        <f t="shared" si="2"/>
        <v>44551</v>
      </c>
      <c r="J8" s="209"/>
    </row>
    <row r="9" spans="1:12" s="218" customFormat="1" ht="42" customHeight="1">
      <c r="A9" s="206">
        <v>6</v>
      </c>
      <c r="B9" s="207">
        <v>44625</v>
      </c>
      <c r="C9" s="207" t="s">
        <v>317</v>
      </c>
      <c r="D9" s="207" t="s">
        <v>322</v>
      </c>
      <c r="E9" s="208" t="s">
        <v>319</v>
      </c>
      <c r="F9" s="208" t="s">
        <v>329</v>
      </c>
      <c r="G9" s="207">
        <f t="shared" si="0"/>
        <v>44590</v>
      </c>
      <c r="H9" s="207">
        <f t="shared" si="1"/>
        <v>44610</v>
      </c>
      <c r="I9" s="207">
        <f t="shared" si="2"/>
        <v>44606</v>
      </c>
      <c r="J9" s="219" t="s">
        <v>330</v>
      </c>
    </row>
    <row r="10" spans="1:12" s="201" customFormat="1" ht="21" customHeight="1">
      <c r="A10" s="202"/>
      <c r="B10" s="220" t="s">
        <v>331</v>
      </c>
      <c r="C10" s="221"/>
      <c r="D10" s="222"/>
      <c r="E10" s="202"/>
      <c r="F10" s="202"/>
      <c r="G10" s="221"/>
      <c r="H10" s="221"/>
      <c r="J10" s="199"/>
    </row>
    <row r="11" spans="1:12" ht="32.65" customHeight="1">
      <c r="A11" s="198" t="s">
        <v>332</v>
      </c>
      <c r="J11" s="223"/>
    </row>
    <row r="12" spans="1:12" s="201" customFormat="1" ht="26.25" customHeight="1">
      <c r="C12" s="202"/>
      <c r="D12" s="202"/>
      <c r="E12" s="203">
        <f>E2</f>
        <v>44266</v>
      </c>
      <c r="F12" s="204" t="s">
        <v>305</v>
      </c>
      <c r="G12" s="205" t="s">
        <v>306</v>
      </c>
    </row>
    <row r="13" spans="1:12" s="201" customFormat="1" ht="27" customHeight="1">
      <c r="A13" s="206" t="s">
        <v>307</v>
      </c>
      <c r="B13" s="206" t="s">
        <v>308</v>
      </c>
      <c r="C13" s="206" t="s">
        <v>309</v>
      </c>
      <c r="D13" s="206" t="s">
        <v>310</v>
      </c>
      <c r="E13" s="206" t="s">
        <v>311</v>
      </c>
      <c r="F13" s="206" t="s">
        <v>312</v>
      </c>
      <c r="G13" s="206" t="s">
        <v>313</v>
      </c>
      <c r="H13" s="206" t="s">
        <v>314</v>
      </c>
      <c r="I13" s="206" t="s">
        <v>315</v>
      </c>
      <c r="J13" s="206" t="s">
        <v>316</v>
      </c>
    </row>
    <row r="14" spans="1:12" s="210" customFormat="1" ht="43.5" customHeight="1">
      <c r="A14" s="206">
        <v>1</v>
      </c>
      <c r="B14" s="207">
        <v>44366</v>
      </c>
      <c r="C14" s="207" t="s">
        <v>317</v>
      </c>
      <c r="D14" s="207" t="s">
        <v>322</v>
      </c>
      <c r="E14" s="208" t="s">
        <v>333</v>
      </c>
      <c r="F14" s="206" t="s">
        <v>82</v>
      </c>
      <c r="G14" s="207">
        <f>B14-35</f>
        <v>44331</v>
      </c>
      <c r="H14" s="207">
        <f>B14-15</f>
        <v>44351</v>
      </c>
      <c r="I14" s="207">
        <f>H14-4</f>
        <v>44347</v>
      </c>
      <c r="J14" s="224" t="s">
        <v>586</v>
      </c>
    </row>
    <row r="15" spans="1:12" s="210" customFormat="1" ht="43.5" customHeight="1">
      <c r="A15" s="206">
        <v>2</v>
      </c>
      <c r="B15" s="207">
        <v>44444</v>
      </c>
      <c r="C15" s="207" t="s">
        <v>321</v>
      </c>
      <c r="D15" s="207" t="s">
        <v>322</v>
      </c>
      <c r="E15" s="206" t="s">
        <v>334</v>
      </c>
      <c r="F15" s="206" t="s">
        <v>335</v>
      </c>
      <c r="G15" s="207">
        <f>B15-40</f>
        <v>44404</v>
      </c>
      <c r="H15" s="207">
        <f>B15-20</f>
        <v>44424</v>
      </c>
      <c r="I15" s="207">
        <f>H15-4</f>
        <v>44420</v>
      </c>
      <c r="J15" s="224" t="s">
        <v>586</v>
      </c>
    </row>
    <row r="16" spans="1:12" s="201" customFormat="1" ht="43.5" customHeight="1">
      <c r="A16" s="206">
        <v>3</v>
      </c>
      <c r="B16" s="207">
        <v>44514</v>
      </c>
      <c r="C16" s="207" t="s">
        <v>321</v>
      </c>
      <c r="D16" s="207" t="s">
        <v>322</v>
      </c>
      <c r="E16" s="206" t="s">
        <v>334</v>
      </c>
      <c r="F16" s="206" t="s">
        <v>336</v>
      </c>
      <c r="G16" s="207">
        <f>B16-40</f>
        <v>44474</v>
      </c>
      <c r="H16" s="207">
        <v>44149</v>
      </c>
      <c r="I16" s="207">
        <v>44144</v>
      </c>
      <c r="J16" s="224" t="s">
        <v>586</v>
      </c>
    </row>
    <row r="17" spans="1:10" s="201" customFormat="1" ht="71.650000000000006" customHeight="1">
      <c r="A17" s="206">
        <v>4</v>
      </c>
      <c r="B17" s="207">
        <v>44571</v>
      </c>
      <c r="C17" s="207" t="s">
        <v>337</v>
      </c>
      <c r="D17" s="207" t="s">
        <v>322</v>
      </c>
      <c r="E17" s="206" t="s">
        <v>334</v>
      </c>
      <c r="F17" s="206" t="s">
        <v>338</v>
      </c>
      <c r="G17" s="207">
        <f>B17-40</f>
        <v>44531</v>
      </c>
      <c r="H17" s="207">
        <f>B17-20</f>
        <v>44551</v>
      </c>
      <c r="I17" s="207">
        <f>H17-4</f>
        <v>44547</v>
      </c>
      <c r="J17" s="224" t="s">
        <v>587</v>
      </c>
    </row>
    <row r="18" spans="1:10" s="201" customFormat="1" ht="43.5" customHeight="1">
      <c r="A18" s="206">
        <v>5</v>
      </c>
      <c r="B18" s="207">
        <v>44633</v>
      </c>
      <c r="C18" s="207" t="s">
        <v>321</v>
      </c>
      <c r="D18" s="207" t="s">
        <v>322</v>
      </c>
      <c r="E18" s="208" t="s">
        <v>339</v>
      </c>
      <c r="F18" s="206" t="s">
        <v>340</v>
      </c>
      <c r="G18" s="207">
        <f>B18-40</f>
        <v>44593</v>
      </c>
      <c r="H18" s="207">
        <f>B18-20</f>
        <v>44613</v>
      </c>
      <c r="I18" s="207">
        <f>H18-4</f>
        <v>44609</v>
      </c>
      <c r="J18" s="225" t="s">
        <v>588</v>
      </c>
    </row>
    <row r="19" spans="1:10" ht="40.5" customHeight="1">
      <c r="B19" s="226" t="s">
        <v>341</v>
      </c>
      <c r="D19" s="222"/>
    </row>
    <row r="20" spans="1:10" ht="22.5" customHeight="1">
      <c r="B20" s="227"/>
      <c r="D20" s="222"/>
    </row>
  </sheetData>
  <phoneticPr fontId="1"/>
  <printOptions horizontalCentered="1" verticalCentered="1"/>
  <pageMargins left="0.39370078740157483" right="0.39370078740157483" top="0.61" bottom="0.59055118110236227" header="0.51181102362204722" footer="0.51181102362204722"/>
  <pageSetup paperSize="9" scale="74" orientation="landscape"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pageSetUpPr fitToPage="1"/>
  </sheetPr>
  <dimension ref="A1:D22"/>
  <sheetViews>
    <sheetView view="pageBreakPreview" zoomScale="60" zoomScaleNormal="100" workbookViewId="0">
      <selection activeCell="Q9" sqref="Q9"/>
    </sheetView>
  </sheetViews>
  <sheetFormatPr defaultColWidth="8.25" defaultRowHeight="14.25"/>
  <cols>
    <col min="1" max="1" width="10.625" style="15" customWidth="1"/>
    <col min="2" max="2" width="59.375" style="15" customWidth="1"/>
    <col min="3" max="4" width="11.125" style="15" customWidth="1"/>
    <col min="5" max="16384" width="8.25" style="15"/>
  </cols>
  <sheetData>
    <row r="1" spans="1:4" ht="63" customHeight="1">
      <c r="A1" s="338" t="s">
        <v>301</v>
      </c>
      <c r="B1" s="339"/>
      <c r="C1" s="340">
        <v>44289</v>
      </c>
      <c r="D1" s="340"/>
    </row>
    <row r="2" spans="1:4" ht="45.6" customHeight="1">
      <c r="A2" s="341" t="s">
        <v>113</v>
      </c>
      <c r="B2" s="342"/>
      <c r="C2" s="342"/>
      <c r="D2" s="342"/>
    </row>
    <row r="3" spans="1:4" ht="38.450000000000003" customHeight="1">
      <c r="A3" s="343" t="s">
        <v>114</v>
      </c>
      <c r="B3" s="343"/>
      <c r="C3" s="343"/>
      <c r="D3" s="343"/>
    </row>
    <row r="4" spans="1:4" ht="41.45" customHeight="1">
      <c r="A4" s="344" t="s">
        <v>115</v>
      </c>
      <c r="B4" s="345"/>
      <c r="C4" s="345"/>
      <c r="D4" s="345"/>
    </row>
    <row r="5" spans="1:4" ht="59.1" customHeight="1">
      <c r="A5" s="341" t="s">
        <v>116</v>
      </c>
      <c r="B5" s="341"/>
      <c r="C5" s="341"/>
      <c r="D5" s="341"/>
    </row>
    <row r="6" spans="1:4" ht="45.95" customHeight="1" thickBot="1">
      <c r="A6" s="335" t="s">
        <v>117</v>
      </c>
      <c r="B6" s="335"/>
      <c r="C6" s="335"/>
      <c r="D6" s="335"/>
    </row>
    <row r="7" spans="1:4" ht="38.1" customHeight="1" thickBot="1">
      <c r="A7" s="16" t="s">
        <v>118</v>
      </c>
      <c r="B7" s="336"/>
      <c r="C7" s="336"/>
      <c r="D7" s="337"/>
    </row>
    <row r="8" spans="1:4" ht="38.1" customHeight="1" thickBot="1">
      <c r="A8" s="16" t="s">
        <v>119</v>
      </c>
      <c r="B8" s="336"/>
      <c r="C8" s="336"/>
      <c r="D8" s="337"/>
    </row>
    <row r="9" spans="1:4" ht="38.1" customHeight="1" thickBot="1">
      <c r="A9" s="17" t="s">
        <v>120</v>
      </c>
      <c r="B9" s="349"/>
      <c r="C9" s="349"/>
      <c r="D9" s="350"/>
    </row>
    <row r="10" spans="1:4" ht="30.95" customHeight="1" thickBot="1">
      <c r="A10" s="351" t="s">
        <v>121</v>
      </c>
      <c r="B10" s="352"/>
      <c r="C10" s="352"/>
      <c r="D10" s="353"/>
    </row>
    <row r="11" spans="1:4" ht="38.1" customHeight="1" thickBot="1">
      <c r="A11" s="17" t="s">
        <v>122</v>
      </c>
      <c r="B11" s="349"/>
      <c r="C11" s="349"/>
      <c r="D11" s="350"/>
    </row>
    <row r="12" spans="1:4" ht="38.1" customHeight="1" thickBot="1">
      <c r="A12" s="18" t="s">
        <v>123</v>
      </c>
      <c r="B12" s="349"/>
      <c r="C12" s="349"/>
      <c r="D12" s="350"/>
    </row>
    <row r="13" spans="1:4" ht="38.1" customHeight="1" thickBot="1">
      <c r="A13" s="354" t="s">
        <v>124</v>
      </c>
      <c r="B13" s="355"/>
      <c r="C13" s="356" t="s">
        <v>38</v>
      </c>
      <c r="D13" s="357"/>
    </row>
    <row r="14" spans="1:4" ht="38.1" customHeight="1" thickBot="1">
      <c r="A14" s="358" t="s">
        <v>125</v>
      </c>
      <c r="B14" s="359"/>
      <c r="C14" s="359"/>
      <c r="D14" s="360"/>
    </row>
    <row r="15" spans="1:4" ht="38.1" customHeight="1" thickBot="1">
      <c r="A15" s="346"/>
      <c r="B15" s="19" t="s">
        <v>39</v>
      </c>
      <c r="C15" s="20" t="s">
        <v>126</v>
      </c>
      <c r="D15" s="20" t="s">
        <v>127</v>
      </c>
    </row>
    <row r="16" spans="1:4" ht="38.1" customHeight="1" thickBot="1">
      <c r="A16" s="347"/>
      <c r="B16" s="19" t="s">
        <v>128</v>
      </c>
      <c r="C16" s="20" t="s">
        <v>126</v>
      </c>
      <c r="D16" s="20" t="s">
        <v>127</v>
      </c>
    </row>
    <row r="17" spans="1:4" ht="38.1" customHeight="1" thickBot="1">
      <c r="A17" s="347"/>
      <c r="B17" s="19" t="s">
        <v>129</v>
      </c>
      <c r="C17" s="20" t="s">
        <v>126</v>
      </c>
      <c r="D17" s="20" t="s">
        <v>127</v>
      </c>
    </row>
    <row r="18" spans="1:4" ht="38.1" customHeight="1" thickBot="1">
      <c r="A18" s="347"/>
      <c r="B18" s="19" t="s">
        <v>40</v>
      </c>
      <c r="C18" s="20" t="s">
        <v>126</v>
      </c>
      <c r="D18" s="20" t="s">
        <v>127</v>
      </c>
    </row>
    <row r="19" spans="1:4" ht="38.1" customHeight="1" thickBot="1">
      <c r="A19" s="347"/>
      <c r="B19" s="19" t="s">
        <v>130</v>
      </c>
      <c r="C19" s="20" t="s">
        <v>126</v>
      </c>
      <c r="D19" s="20" t="s">
        <v>127</v>
      </c>
    </row>
    <row r="20" spans="1:4" ht="38.1" customHeight="1" thickBot="1">
      <c r="A20" s="347"/>
      <c r="B20" s="19" t="s">
        <v>41</v>
      </c>
      <c r="C20" s="20" t="s">
        <v>126</v>
      </c>
      <c r="D20" s="20" t="s">
        <v>127</v>
      </c>
    </row>
    <row r="21" spans="1:4" ht="38.1" customHeight="1" thickBot="1">
      <c r="A21" s="347"/>
      <c r="B21" s="19" t="s">
        <v>42</v>
      </c>
      <c r="C21" s="20" t="s">
        <v>126</v>
      </c>
      <c r="D21" s="20" t="s">
        <v>127</v>
      </c>
    </row>
    <row r="22" spans="1:4" ht="38.1" customHeight="1" thickBot="1">
      <c r="A22" s="348"/>
      <c r="B22" s="21" t="s">
        <v>131</v>
      </c>
      <c r="C22" s="20" t="s">
        <v>126</v>
      </c>
      <c r="D22" s="20" t="s">
        <v>127</v>
      </c>
    </row>
  </sheetData>
  <mergeCells count="17">
    <mergeCell ref="A15:A22"/>
    <mergeCell ref="B11:D11"/>
    <mergeCell ref="B9:D9"/>
    <mergeCell ref="A10:D10"/>
    <mergeCell ref="B8:D8"/>
    <mergeCell ref="B12:D12"/>
    <mergeCell ref="A13:B13"/>
    <mergeCell ref="C13:D13"/>
    <mergeCell ref="A14:D14"/>
    <mergeCell ref="A6:D6"/>
    <mergeCell ref="B7:D7"/>
    <mergeCell ref="A1:B1"/>
    <mergeCell ref="C1:D1"/>
    <mergeCell ref="A2:D2"/>
    <mergeCell ref="A3:D3"/>
    <mergeCell ref="A4:D4"/>
    <mergeCell ref="A5:D5"/>
  </mergeCells>
  <phoneticPr fontId="1"/>
  <printOptions horizontalCentered="1" verticalCentered="1"/>
  <pageMargins left="0.39370078740157483" right="0.39370078740157483" top="0.39370078740157483" bottom="0.39370078740157483" header="0.31496062992125984" footer="0.31496062992125984"/>
  <pageSetup paperSize="9" scale="95"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大会要項（各支部理事長）</vt:lpstr>
      <vt:lpstr>大会要項（所属長）</vt:lpstr>
      <vt:lpstr>申込一覧表 (理事長用)</vt:lpstr>
      <vt:lpstr>申込用紙（チーム用）</vt:lpstr>
      <vt:lpstr>男子ランク(2020-6）</vt:lpstr>
      <vt:lpstr>女子ランク(2020-6）</vt:lpstr>
      <vt:lpstr>第４回小学生ランク（小６除く） </vt:lpstr>
      <vt:lpstr>2021年度開催日程一覧（曜日付）20210311</vt:lpstr>
      <vt:lpstr>連絡先および健康状態申告のお願い20210403</vt:lpstr>
      <vt:lpstr>大会参加申込にあたっての留意事項20210306</vt:lpstr>
      <vt:lpstr>'2021年度開催日程一覧（曜日付）20210311'!Print_Area</vt:lpstr>
      <vt:lpstr>'女子ランク(2020-6）'!Print_Area</vt:lpstr>
      <vt:lpstr>'申込一覧表 (理事長用)'!Print_Area</vt:lpstr>
      <vt:lpstr>'申込用紙（チーム用）'!Print_Area</vt:lpstr>
      <vt:lpstr>大会参加申込にあたっての留意事項20210306!Print_Area</vt:lpstr>
      <vt:lpstr>'大会要項（各支部理事長）'!Print_Area</vt:lpstr>
      <vt:lpstr>'大会要項（所属長）'!Print_Area</vt:lpstr>
      <vt:lpstr>'第４回小学生ランク（小６除く） '!Print_Area</vt:lpstr>
      <vt:lpstr>'男子ランク(2020-6）'!Print_Area</vt:lpstr>
      <vt:lpstr>連絡先および健康状態申告のお願い20210403!Print_Area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佐藤潤</cp:lastModifiedBy>
  <cp:lastPrinted>2021-03-10T11:07:38Z</cp:lastPrinted>
  <dcterms:created xsi:type="dcterms:W3CDTF">2019-12-10T12:31:36Z</dcterms:created>
  <dcterms:modified xsi:type="dcterms:W3CDTF">2021-03-11T08:43:24Z</dcterms:modified>
</cp:coreProperties>
</file>